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8_{1831E0F0-F104-4319-9646-6F91291C9B3B}" xr6:coauthVersionLast="36" xr6:coauthVersionMax="36" xr10:uidLastSave="{00000000-0000-0000-0000-000000000000}"/>
  <bookViews>
    <workbookView xWindow="0" yWindow="0" windowWidth="28800" windowHeight="10665" xr2:uid="{749C7643-3BA8-4322-91F8-6E78BF3E0DC5}"/>
  </bookViews>
  <sheets>
    <sheet name="Conto Economico - RICAV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nt05">#REF!</definedName>
    <definedName name="_xlcn.WorksheetConnection_Rendicontazione_COVID_30_09_2020.v.1.2.xlsxTabella11" hidden="1">[1]!Tabella1[#Data]</definedName>
    <definedName name="_xlcn.WorksheetConnection_Rendicontazione_COVID_30_09_2020.v.1.5.xlsxTabella241" hidden="1">[1]!Tabella24[#Data]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 localSheetId="0">'Conto Economico - RICAVI'!$B$4:$AA$67</definedName>
    <definedName name="Area2">#REF!</definedName>
    <definedName name="asspa">#REF!</definedName>
    <definedName name="ASSPAc">#REF!</definedName>
    <definedName name="asstot">#REF!</definedName>
    <definedName name="ASSUNZIONIRegione">#REF!</definedName>
    <definedName name="AZI">#REF!</definedName>
    <definedName name="AZIENDABA2">[6]CEesteso!#REF!</definedName>
    <definedName name="AZIENDABA3">[6]CEesteso!#REF!</definedName>
    <definedName name="AZIENDABA4">[6]CEesteso!#REF!</definedName>
    <definedName name="AZIENDABA5">[6]CEesteso!#REF!</definedName>
    <definedName name="AZIENDABR1">[6]CEesteso!#REF!</definedName>
    <definedName name="AZIENDAFG1">[6]CEesteso!#REF!</definedName>
    <definedName name="AZIENDAFG2">[6]CEesteso!#REF!</definedName>
    <definedName name="AZIENDAFG3">[6]CEesteso!#REF!</definedName>
    <definedName name="AZIENDALE1">[6]CEesteso!#REF!</definedName>
    <definedName name="AZIENDALE2">[6]CEesteso!#REF!</definedName>
    <definedName name="AZIENDAOR">[6]CEesteso!#REF!</definedName>
    <definedName name="AZIENDAPO">[6]CEesteso!#REF!</definedName>
    <definedName name="AZIENDATA1">[6]CEesteso!#REF!</definedName>
    <definedName name="Aziende">[7]attivo!#REF!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[8]Ricavi!#REF!</definedName>
    <definedName name="CATEGORIA">[9]TABELLE!$A$1:$B$7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'[10]tabella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[10]tabella!$A:$B</definedName>
    <definedName name="CODICI">'[11]IMPUT PER CE'!$A:$B</definedName>
    <definedName name="codifica">#REF!</definedName>
    <definedName name="codminsal">[10]Foglio1!$A:$B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[10]database!$B:$B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mo_ajax">'[12]estrazione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[13]DETT!$D$131,[13]DETT!$D$122,[13]DETT!$D$100,[13]DETT!$D$94,[13]DETT!$D$92,[13]DETT!$D$42,[13]DETT!$D$14,[13]DETT!$D$10,[13]DETT!$D$7</definedName>
    <definedName name="dflt2">[14]Personalizza!$G$21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Voci">[15]AGGREGATO!$A$244:$A$345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[16]CEesteso!#REF!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ù">#REF!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'[17]parametri progr'!$I$20</definedName>
    <definedName name="padAcqBen06">'[17]parametri progr'!$J$20</definedName>
    <definedName name="padAcqBen07">'[17]parametri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'[17]parametri progr'!$I$11</definedName>
    <definedName name="padmedgen06">'[17]parametri progr'!$J$11</definedName>
    <definedName name="padmedgen07">'[17]parametri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'[18]Quadro macro'!$C$14</definedName>
    <definedName name="partsicilia">'[18]Quadro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[8]Ricavi!#REF!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'[17]parametri progr'!$I$16</definedName>
    <definedName name="pvarPIL06">'[17]parametri progr'!$J$16</definedName>
    <definedName name="pvarPIL07">'[17]parametri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'[3]TABELLE CALCOLO'!$A$5:$A$25</definedName>
    <definedName name="regola1">'[21]Quadro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'[10]tabella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[10]database!$B:$C</definedName>
    <definedName name="sanpa">#REF!</definedName>
    <definedName name="sanpac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ima96">#REF!</definedName>
    <definedName name="STRALCIO">#REF!</definedName>
    <definedName name="suore">[8]Ricavi!#REF!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assoDH">[8]Ricavi!#REF!</definedName>
    <definedName name="TassoDRG">[8]Ricavi!#REF!</definedName>
    <definedName name="TassoPrestazioni">[8]Ricavi!#REF!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'[22]Quadro programmatico 19-9-2005'!$D$8</definedName>
    <definedName name="tinflprev01">'[22]Quadro programmatico 19-9-2005'!$E$8</definedName>
    <definedName name="tinflprev02">'[22]Quadro programmatico 19-9-2005'!$F$8</definedName>
    <definedName name="tinflprev03">'[22]Quadro programmatico 19-9-2005'!$G$8</definedName>
    <definedName name="tinflprev04">'[22]Quadro programmatico 19-9-2005'!$H$8</definedName>
    <definedName name="tinflprev05">'[22]Quadro programmatico 19-9-2005'!$I$8</definedName>
    <definedName name="tinflprev06">'[22]Quadro programmatico 19-9-2005'!$J$8</definedName>
    <definedName name="tinflprev07">'[22]Quadro programmatico 19-9-2005'!$K$8</definedName>
    <definedName name="tinflprev08">'[22]Quadro programmatico 19-9-2005'!$L$8</definedName>
    <definedName name="tinflprog00">'[22]Quadro programmatico 19-9-2005'!$D$6</definedName>
    <definedName name="tinflprog01">'[22]Quadro programmatico 19-9-2005'!$E$6</definedName>
    <definedName name="tinflprog02">'[22]Quadro programmatico 19-9-2005'!$F$6</definedName>
    <definedName name="tinflprog03">'[22]Quadro programmatico 19-9-2005'!$G$6</definedName>
    <definedName name="tinflprog04">'[22]Quadro programmatico 19-9-2005'!$H$6</definedName>
    <definedName name="tinflprog05">'[22]Quadro programmatico 19-9-2005'!$I$6</definedName>
    <definedName name="tinflprog06">'[22]Quadro programmatico 19-9-2005'!$J$6</definedName>
    <definedName name="tinflprog07">'[22]Quadro programmatico 19-9-2005'!$K$6</definedName>
    <definedName name="tinflprog08">'[22]Quadro programmatico 19-9-2005'!$L$6</definedName>
    <definedName name="tinflprog09">'[22]Quadro programmatico 19-9-2005'!$M$6</definedName>
    <definedName name="tot">[23]Delibere1!$D$132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[23]Delibere1!$E$132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'[22]Quadro programmatico 19-9-2005'!$D$13</definedName>
    <definedName name="tvarPIL01">'[22]Quadro programmatico 19-9-2005'!$E$13</definedName>
    <definedName name="tvarPIL02">'[22]Quadro programmatico 19-9-2005'!$F$13</definedName>
    <definedName name="tvarPIL03">'[22]Quadro programmatico 19-9-2005'!$G$13</definedName>
    <definedName name="tvarPIL04">'[22]Quadro programmatico 19-9-2005'!$H$13</definedName>
    <definedName name="tvarPIL05">'[24]Quadro Programmatico 27-7'!$I$16</definedName>
    <definedName name="tvarPIL06">'[22]Quadro programmatico 19-9-2005'!$J$13</definedName>
    <definedName name="tvarPIL07">'[22]Quadro programmatico 19-9-2005'!$K$13</definedName>
    <definedName name="tvarPIL08">'[22]Quadro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E35" i="1"/>
</calcChain>
</file>

<file path=xl/sharedStrings.xml><?xml version="1.0" encoding="utf-8"?>
<sst xmlns="http://schemas.openxmlformats.org/spreadsheetml/2006/main" count="32" uniqueCount="28">
  <si>
    <r>
      <t>Importi</t>
    </r>
    <r>
      <rPr>
        <b/>
        <sz val="12"/>
        <rFont val="Tahoma"/>
        <family val="2"/>
      </rPr>
      <t>: Euro</t>
    </r>
  </si>
  <si>
    <t>Rettifica contributi c/esercizio per destinazione a investimenti</t>
  </si>
  <si>
    <t>Utilizzo fondi per quote inutilizzate contributi vincolati di esercizi precedenti</t>
  </si>
  <si>
    <t>Ricavi per prestazioni sanitarie e sociosanitarie a rilevanza sanitaria</t>
  </si>
  <si>
    <t>Concorsi recuperi e rimborsi</t>
  </si>
  <si>
    <t>Compartecipazione alla spesa per prestazioni sanitarie (Ticket)</t>
  </si>
  <si>
    <t>Quota contributi c/capitale imputata all'esercizio</t>
  </si>
  <si>
    <t>Altre prestazioni sanitarie e socio-sanitarie a rilevanza sanitaria ad Aziende Sanitarie della Regione non soggette a compensazione</t>
  </si>
  <si>
    <t>Altre prestazioni sanitarie ad Aziende Sanitarie della Regione e altri soggetti pubblici</t>
  </si>
  <si>
    <t>Importo</t>
  </si>
  <si>
    <t>Anno 2023</t>
  </si>
  <si>
    <t>Anno 2022</t>
  </si>
  <si>
    <t>%</t>
  </si>
  <si>
    <t>VALORE DELLA PRODUZIONE 2023</t>
  </si>
  <si>
    <t>Var. Anno 2023 vs. Anno 2022</t>
  </si>
  <si>
    <t>&gt;100%</t>
  </si>
  <si>
    <t xml:space="preserve">   -   </t>
  </si>
  <si>
    <t>Prestazioni di Ricovero</t>
  </si>
  <si>
    <t>Prestazioni di Specialistica Ambulatoriale</t>
  </si>
  <si>
    <t>Prestazioni di Pronto Soccorso non seguite da ricovero</t>
  </si>
  <si>
    <t>Prestazioni di Somministrazione Diretta Farmaci</t>
  </si>
  <si>
    <t>Prestazioni trasporto ambulanze e elisoccorso</t>
  </si>
  <si>
    <t>Ricavi per cessione di emocomponenti e cellule staminali</t>
  </si>
  <si>
    <t>Ricavi per prestazioni sanitarie erogate a privati</t>
  </si>
  <si>
    <t>Ricavi per prestazioni sanitarie erogate in regime di intramoenia</t>
  </si>
  <si>
    <t>Contributi conto esercizio</t>
  </si>
  <si>
    <t>Altri ricavi e proventi</t>
  </si>
  <si>
    <t>TOTALE VALORE DELLA PRODUZIONE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</si>
</sst>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(* #,##0_);_(* \(#,##0\);_(* \-_);_(@_)"/>
  </numFmts>
  <fonts count="15" x14ac:knownFonts="1">
    <font>
      <sz val="10"/>
      <name val="Arial"/>
    </font>
    <font>
      <sz val="10"/>
      <color rgb="FF000000"/>
      <name val="Times New Roman"/>
      <family val="1"/>
    </font>
    <font>
      <sz val="14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FF0000"/>
      <name val="Tahoma"/>
      <family val="2"/>
    </font>
    <font>
      <b/>
      <sz val="12"/>
      <color rgb="FF00000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4"/>
      <color rgb="FF000000"/>
      <name val="Tahoma"/>
      <family val="2"/>
    </font>
    <font>
      <b/>
      <sz val="14"/>
      <color theme="0"/>
      <name val="Tahoma"/>
      <family val="2"/>
    </font>
    <font>
      <b/>
      <i/>
      <sz val="14"/>
      <color theme="0"/>
      <name val="Tahoma"/>
      <family val="2"/>
    </font>
    <font>
      <sz val="14"/>
      <name val="Tahoma"/>
      <family val="2"/>
    </font>
    <font>
      <sz val="10"/>
      <name val="Arial"/>
      <family val="2"/>
    </font>
    <font>
      <b/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F808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</cellStyleXfs>
  <cellXfs count="55">
    <xf numFmtId="0" fontId="0" fillId="0" borderId="0" xfId="0"/>
    <xf numFmtId="2" fontId="2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 wrapText="1"/>
    </xf>
    <xf numFmtId="2" fontId="4" fillId="0" borderId="0" xfId="2" applyNumberFormat="1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165" fontId="12" fillId="3" borderId="3" xfId="3" applyNumberFormat="1" applyFont="1" applyFill="1" applyBorder="1" applyAlignment="1">
      <alignment vertical="center"/>
    </xf>
    <xf numFmtId="10" fontId="12" fillId="0" borderId="3" xfId="4" applyNumberFormat="1" applyFont="1" applyFill="1" applyBorder="1" applyAlignment="1">
      <alignment horizontal="center" vertical="center" shrinkToFit="1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4" borderId="5" xfId="1" applyFont="1" applyFill="1" applyBorder="1" applyAlignment="1">
      <alignment horizontal="left" vertical="center" wrapText="1"/>
    </xf>
    <xf numFmtId="165" fontId="12" fillId="4" borderId="3" xfId="3" applyNumberFormat="1" applyFont="1" applyFill="1" applyBorder="1" applyAlignment="1">
      <alignment vertical="center"/>
    </xf>
    <xf numFmtId="10" fontId="12" fillId="4" borderId="3" xfId="4" applyNumberFormat="1" applyFont="1" applyFill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 wrapText="1"/>
    </xf>
    <xf numFmtId="165" fontId="12" fillId="3" borderId="7" xfId="3" applyNumberFormat="1" applyFont="1" applyFill="1" applyBorder="1" applyAlignment="1">
      <alignment vertical="center"/>
    </xf>
    <xf numFmtId="10" fontId="12" fillId="0" borderId="7" xfId="4" applyNumberFormat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wrapText="1"/>
    </xf>
    <xf numFmtId="165" fontId="14" fillId="3" borderId="8" xfId="3" applyNumberFormat="1" applyFont="1" applyFill="1" applyBorder="1" applyAlignment="1">
      <alignment vertical="center"/>
    </xf>
    <xf numFmtId="10" fontId="14" fillId="0" borderId="8" xfId="4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vertical="center" wrapText="1"/>
    </xf>
    <xf numFmtId="165" fontId="14" fillId="4" borderId="7" xfId="3" applyNumberFormat="1" applyFont="1" applyFill="1" applyBorder="1" applyAlignment="1">
      <alignment vertical="center"/>
    </xf>
    <xf numFmtId="10" fontId="14" fillId="4" borderId="7" xfId="4" applyNumberFormat="1" applyFont="1" applyFill="1" applyBorder="1" applyAlignment="1">
      <alignment horizontal="center" vertical="center" shrinkToFit="1"/>
    </xf>
    <xf numFmtId="0" fontId="2" fillId="0" borderId="4" xfId="1" applyFont="1" applyBorder="1" applyAlignment="1">
      <alignment vertical="center" wrapText="1"/>
    </xf>
    <xf numFmtId="165" fontId="12" fillId="3" borderId="8" xfId="3" applyNumberFormat="1" applyFont="1" applyFill="1" applyBorder="1" applyAlignment="1">
      <alignment vertical="center"/>
    </xf>
    <xf numFmtId="10" fontId="12" fillId="0" borderId="8" xfId="4" applyNumberFormat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4" fontId="10" fillId="2" borderId="1" xfId="1" applyNumberFormat="1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</cellXfs>
  <cellStyles count="7">
    <cellStyle name="Comma 2" xfId="3" xr:uid="{299A5596-9315-41E9-8A18-32E89A7A69B3}"/>
    <cellStyle name="Migliaia 68" xfId="2" xr:uid="{EB8C1565-F648-40FD-9538-147C812E3AB0}"/>
    <cellStyle name="Normal_Sheet1 2_MOD CE ED SP 2011 Mail Pacifico 27 apr 2012 2" xfId="6" xr:uid="{9C0EC776-CF4B-48B0-9364-19B6A5E920CD}"/>
    <cellStyle name="Normale" xfId="0" builtinId="0"/>
    <cellStyle name="Normale 113" xfId="1" xr:uid="{3DC30BBF-64B4-4AC1-A339-CD6F518F9910}"/>
    <cellStyle name="Normale 2 25" xfId="5" xr:uid="{3083B43F-0320-4FF5-AD09-6B993BCB0D4F}"/>
    <cellStyle name="Percentuale 28" xfId="4" xr:uid="{C6DD873E-F499-4A5F-A4F1-B0FC93C2E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26478972259458E-2"/>
          <c:y val="0.59689999999999999"/>
          <c:w val="0.88569206250984323"/>
          <c:h val="5.5555555555555558E-5"/>
        </c:manualLayout>
      </c:layout>
      <c:lineChart>
        <c:grouping val="stacked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val>
            <c:numRef>
              <c:f>'Conto Economico - RICAVI'!#REF!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'Conto Economico - RICAVI'!#REF!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EB50-44AD-8C39-672CFED3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850175"/>
        <c:axId val="1336942607"/>
      </c:lineChart>
      <c:catAx>
        <c:axId val="13368501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6942607"/>
        <c:crosses val="autoZero"/>
        <c:auto val="1"/>
        <c:lblAlgn val="ctr"/>
        <c:lblOffset val="100"/>
        <c:noMultiLvlLbl val="0"/>
      </c:catAx>
      <c:valAx>
        <c:axId val="1336942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685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 i="1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693510</xdr:colOff>
      <xdr:row>31</xdr:row>
      <xdr:rowOff>380053</xdr:rowOff>
    </xdr:from>
    <xdr:to>
      <xdr:col>26</xdr:col>
      <xdr:colOff>29135</xdr:colOff>
      <xdr:row>32</xdr:row>
      <xdr:rowOff>215053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E39E92D-30FE-4E3E-B469-BCB40AEA5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119062</xdr:colOff>
      <xdr:row>3</xdr:row>
      <xdr:rowOff>83343</xdr:rowOff>
    </xdr:from>
    <xdr:ext cx="4232125" cy="620397"/>
    <xdr:pic>
      <xdr:nvPicPr>
        <xdr:cNvPr id="5" name="Immagine 4">
          <a:extLst>
            <a:ext uri="{FF2B5EF4-FFF2-40B4-BE49-F238E27FC236}">
              <a16:creationId xmlns:a16="http://schemas.microsoft.com/office/drawing/2014/main" id="{12E175EA-563B-403B-9065-4D8E7820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" y="769143"/>
          <a:ext cx="4232125" cy="620397"/>
        </a:xfrm>
        <a:prstGeom prst="rect">
          <a:avLst/>
        </a:prstGeom>
      </xdr:spPr>
    </xdr:pic>
    <xdr:clientData/>
  </xdr:oneCellAnchor>
  <xdr:twoCellAnchor editAs="oneCell">
    <xdr:from>
      <xdr:col>6</xdr:col>
      <xdr:colOff>979714</xdr:colOff>
      <xdr:row>33</xdr:row>
      <xdr:rowOff>27214</xdr:rowOff>
    </xdr:from>
    <xdr:to>
      <xdr:col>21</xdr:col>
      <xdr:colOff>408566</xdr:colOff>
      <xdr:row>65</xdr:row>
      <xdr:rowOff>85197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413BA19-64D9-40A0-9353-2F4FF310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0071" y="8749393"/>
          <a:ext cx="9089924" cy="8358340"/>
        </a:xfrm>
        <a:prstGeom prst="rect">
          <a:avLst/>
        </a:prstGeom>
      </xdr:spPr>
    </xdr:pic>
    <xdr:clientData/>
  </xdr:twoCellAnchor>
  <xdr:twoCellAnchor editAs="oneCell">
    <xdr:from>
      <xdr:col>5</xdr:col>
      <xdr:colOff>394607</xdr:colOff>
      <xdr:row>4</xdr:row>
      <xdr:rowOff>163285</xdr:rowOff>
    </xdr:from>
    <xdr:to>
      <xdr:col>27</xdr:col>
      <xdr:colOff>530679</xdr:colOff>
      <xdr:row>30</xdr:row>
      <xdr:rowOff>158130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5D1ECEC-9C2D-47D7-B480-949C22A49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76214" y="1088571"/>
          <a:ext cx="14899822" cy="7084166"/>
        </a:xfrm>
        <a:prstGeom prst="rect">
          <a:avLst/>
        </a:prstGeom>
      </xdr:spPr>
    </xdr:pic>
    <xdr:clientData/>
  </xdr:twoCellAnchor>
  <xdr:twoCellAnchor>
    <xdr:from>
      <xdr:col>1</xdr:col>
      <xdr:colOff>5388429</xdr:colOff>
      <xdr:row>14</xdr:row>
      <xdr:rowOff>122465</xdr:rowOff>
    </xdr:from>
    <xdr:to>
      <xdr:col>1</xdr:col>
      <xdr:colOff>5640429</xdr:colOff>
      <xdr:row>35</xdr:row>
      <xdr:rowOff>184501</xdr:rowOff>
    </xdr:to>
    <xdr:sp macro="" textlink="">
      <xdr:nvSpPr>
        <xdr:cNvPr id="6" name="Freccia in giù 5">
          <a:extLst>
            <a:ext uri="{FF2B5EF4-FFF2-40B4-BE49-F238E27FC236}">
              <a16:creationId xmlns:a16="http://schemas.microsoft.com/office/drawing/2014/main" id="{C99CD37C-18BA-44E0-888E-E6BF2D90AF0E}"/>
            </a:ext>
          </a:extLst>
        </xdr:cNvPr>
        <xdr:cNvSpPr/>
      </xdr:nvSpPr>
      <xdr:spPr>
        <a:xfrm>
          <a:off x="6055179" y="4122965"/>
          <a:ext cx="252000" cy="5328000"/>
        </a:xfrm>
        <a:prstGeom prst="downArrow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schemeClr val="accent1">
              <a:lumMod val="40000"/>
              <a:lumOff val="6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AVORO/COVID_PROTEZIONE%20CIVILE/COVID%202020%20ULTIMI%20FILES/Rendicontazione_COVID_CNS_2020.v.0.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TDIMATTEO/Desktop/Lavoro%20Nuovo%20PDC%202004/Bilancio%202001/Bilancio%20fina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CE_MIN%202_%20TR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H:/LAVORO/1_REGIONE%20PUGLIA/1_CONTROLLO%20DI%20GESTIONE/1_DIREZIONALE/ANGRAFICA%20AZIENDA_SSR_V.0.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l%20mio%20Drive/GSA%20(Elena)/2021-2022/Crediti%202021/Crediti%20Correnti%202021_compentenza%20ante%20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Bfilippi/modello%20prev/Schema%202/Schema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BFD3A6B\Ipotesi%20riparto%202006-2009%20-%20050706%20-%20COSTRUZIONE%20CAPITOLI%20BILANCIO%20(3)%20-%20RIPARTO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Sanit&#224;%202004/RIPARTO/Aggiornamento%20DICEMBRE%202004/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%20valentini/Documenti/Documenti/RIPARTO/2007/RIPARTO%20IPOTESI%202006-2008/Vincolate%2002-Agosto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works/Elaborazioni%20e%20statistiche/CE%20ESTESO%202001_2002_2003%20elaborazio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Documenti/ARES/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i/Analisi%201998/Rendiconto%201998%20-%20Febbraio%202000/Rendiconto%20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M:/muggeo%20salvataggi/RR%20ME%20VE%20SPTA%20PRODUT%20COMPARTO%202001/INCENTIVAZIONI%202001%20COMPARTO%20X%20MUGGEO%20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r"/>
      <sheetName val="AGGREGATO"/>
      <sheetName val="GSA"/>
      <sheetName val="BT"/>
      <sheetName val="BA"/>
      <sheetName val="BR"/>
      <sheetName val="FG"/>
      <sheetName val="LE"/>
      <sheetName val="TA"/>
      <sheetName val="POLI"/>
      <sheetName val="OORR"/>
      <sheetName val="ONCO"/>
      <sheetName val="DEB"/>
      <sheetName val="Mandati 2021_SSR"/>
      <sheetName val="Mandati altri Dip."/>
      <sheetName val="Payback"/>
      <sheetName val="DEBITI"/>
      <sheetName val="COVID"/>
      <sheetName val="codici"/>
      <sheetName val="Produzione"/>
    </sheetNames>
    <sheetDataSet>
      <sheetData sheetId="0"/>
      <sheetData sheetId="1">
        <row r="244">
          <cell r="A244" t="str">
            <v>Assegnazione indistinta da DIEF FSR</v>
          </cell>
        </row>
        <row r="245">
          <cell r="A245" t="str">
            <v>Finanziamento COVID</v>
          </cell>
        </row>
        <row r="246">
          <cell r="A246" t="str">
            <v>Ulteriore Contributo COVID</v>
          </cell>
        </row>
        <row r="247">
          <cell r="A247" t="str">
            <v>Assegnazione PHT ASL BA</v>
          </cell>
        </row>
        <row r="248">
          <cell r="A248" t="str">
            <v>Mobilità Internazionale</v>
          </cell>
        </row>
        <row r="249">
          <cell r="A249" t="str">
            <v>Payback</v>
          </cell>
        </row>
        <row r="250">
          <cell r="A250" t="str">
            <v xml:space="preserve">Ulteriore Payback </v>
          </cell>
        </row>
        <row r="251">
          <cell r="A251" t="str">
            <v>Payback anni precedenti</v>
          </cell>
        </row>
        <row r="252">
          <cell r="A252" t="str">
            <v>S.T.P. v/Stato</v>
          </cell>
        </row>
        <row r="253">
          <cell r="A253" t="str">
            <v>Pronto Soccorso CBH bari</v>
          </cell>
        </row>
        <row r="254">
          <cell r="A254" t="str">
            <v>Riduzione Quota Ticket</v>
          </cell>
        </row>
        <row r="255">
          <cell r="A255" t="str">
            <v>Abbattimento Liste di Attesa</v>
          </cell>
        </row>
        <row r="256">
          <cell r="A256" t="str">
            <v>Vincolati da DIEF (Ob.piano, Escl., Penit, MMG, ecc)</v>
          </cell>
        </row>
        <row r="257">
          <cell r="A257" t="str">
            <v>Medicina Penitenziaria</v>
          </cell>
        </row>
        <row r="258">
          <cell r="A258" t="str">
            <v>Ob. Piano + Risorse L. 190/2014 + 10 mln Taranto</v>
          </cell>
        </row>
        <row r="259">
          <cell r="A259" t="str">
            <v>Borse di 
Studio M.G.</v>
          </cell>
        </row>
        <row r="260">
          <cell r="A260" t="str">
            <v>Remunerazione Farmacie</v>
          </cell>
        </row>
        <row r="261">
          <cell r="A261" t="str">
            <v xml:space="preserve">OPG </v>
          </cell>
        </row>
        <row r="262">
          <cell r="A262" t="str">
            <v>Riabilitazione Termale</v>
          </cell>
        </row>
        <row r="263">
          <cell r="A263" t="str">
            <v>Screening allargato (Neonatale) Fondi Ministeriali</v>
          </cell>
        </row>
        <row r="264">
          <cell r="A264">
            <v>0</v>
          </cell>
        </row>
        <row r="265">
          <cell r="A265" t="str">
            <v>AOU - Contributo Università</v>
          </cell>
        </row>
        <row r="266">
          <cell r="A266" t="str">
            <v>IMASCA</v>
          </cell>
        </row>
        <row r="267">
          <cell r="A267" t="str">
            <v>Kedrion</v>
          </cell>
        </row>
        <row r="268">
          <cell r="A268" t="str">
            <v>Contratto Integrativo MMG</v>
          </cell>
        </row>
        <row r="269">
          <cell r="A269" t="str">
            <v>Contributo CSM</v>
          </cell>
        </row>
        <row r="270">
          <cell r="A270" t="str">
            <v>Contributo NPIA</v>
          </cell>
        </row>
        <row r="271">
          <cell r="A271" t="str">
            <v>Solo ASL BARI - Crediti assegnazione DIEF Miulli</v>
          </cell>
        </row>
        <row r="272">
          <cell r="A272" t="str">
            <v>Solo ASL BARI - Crediti assegnazione DIEF Maugeri</v>
          </cell>
        </row>
        <row r="273">
          <cell r="A273" t="str">
            <v>Solo ASL Brindisi - MEDEA</v>
          </cell>
        </row>
        <row r="274">
          <cell r="A274" t="str">
            <v>Corsi RTB e aggiornamenti Centri CAT</v>
          </cell>
        </row>
        <row r="275">
          <cell r="A275" t="str">
            <v>Indennità Centri Diurni</v>
          </cell>
        </row>
        <row r="276">
          <cell r="A276" t="str">
            <v>Celiachia</v>
          </cell>
        </row>
        <row r="277">
          <cell r="A277" t="str">
            <v>Contributi Legge 210</v>
          </cell>
        </row>
        <row r="278">
          <cell r="A278" t="str">
            <v>Cure Termali - Invalidi di guerra</v>
          </cell>
        </row>
        <row r="279">
          <cell r="A279" t="str">
            <v xml:space="preserve">Contributi TBC </v>
          </cell>
        </row>
        <row r="280">
          <cell r="A280" t="str">
            <v>Ares - PHT</v>
          </cell>
        </row>
        <row r="281">
          <cell r="A281" t="str">
            <v>Sicurezza sul Lavoro: Sanzioni Amministrative</v>
          </cell>
        </row>
        <row r="282">
          <cell r="A282" t="str">
            <v>Farmacie Rurali</v>
          </cell>
        </row>
        <row r="283">
          <cell r="A283" t="str">
            <v>Acquisti centralizzati</v>
          </cell>
        </row>
        <row r="284">
          <cell r="A284" t="str">
            <v>Borse di Studio (Onco)</v>
          </cell>
        </row>
        <row r="285">
          <cell r="A285" t="str">
            <v>Progetti Finanziati ad Hoc</v>
          </cell>
        </row>
        <row r="286">
          <cell r="A286" t="str">
            <v>Progetti DIEF</v>
          </cell>
        </row>
        <row r="287">
          <cell r="A287" t="str">
            <v>Quota Sociale</v>
          </cell>
        </row>
        <row r="288">
          <cell r="A288" t="str">
            <v>Altro (in riconciliazione/arrotondamenti)</v>
          </cell>
        </row>
        <row r="289">
          <cell r="A289" t="str">
            <v>TOTALE</v>
          </cell>
        </row>
        <row r="291">
          <cell r="A291" t="str">
            <v>PIGNORAMENTI da ASCOT</v>
          </cell>
        </row>
        <row r="293">
          <cell r="A293" t="str">
            <v>PROGETTI AD HOC</v>
          </cell>
        </row>
        <row r="294">
          <cell r="A294" t="str">
            <v>CRAT</v>
          </cell>
        </row>
        <row r="295">
          <cell r="A295" t="str">
            <v>Farmacogilanza</v>
          </cell>
        </row>
        <row r="296">
          <cell r="A296" t="str">
            <v>Altis Progetto Regionale "Innonetwork"</v>
          </cell>
        </row>
        <row r="297">
          <cell r="A297" t="str">
            <v>SI CA RE Progetto Regionale Innonetwork</v>
          </cell>
        </row>
        <row r="298">
          <cell r="A298" t="str">
            <v>SI CU RA Progetto Regionale "Innonetwork"</v>
          </cell>
        </row>
        <row r="299">
          <cell r="A299" t="str">
            <v>CAV (Prevenzione)</v>
          </cell>
        </row>
        <row r="300">
          <cell r="A300" t="str">
            <v>Struttura di Coordinamento Regionale-Medicina Trasfusionale (SCR)</v>
          </cell>
        </row>
        <row r="301">
          <cell r="A301" t="str">
            <v>PMA - Biobanca - Gameti Umani</v>
          </cell>
        </row>
        <row r="302">
          <cell r="A302" t="str">
            <v>GR 2016-02362239 - DETO -  Transciptomics_Based_Approach</v>
          </cell>
        </row>
        <row r="303">
          <cell r="A303" t="str">
            <v>Totale</v>
          </cell>
        </row>
        <row r="305">
          <cell r="A305" t="str">
            <v>PROGETTI DIEF</v>
          </cell>
        </row>
        <row r="306">
          <cell r="A306" t="str">
            <v>Donatori di Midollo Osseo</v>
          </cell>
        </row>
        <row r="307">
          <cell r="A307" t="str">
            <v>C.A. Ricerca Sovraziendale per le Malattie Rare</v>
          </cell>
        </row>
        <row r="308">
          <cell r="A308" t="str">
            <v>GIADA (Pol)</v>
          </cell>
        </row>
        <row r="309">
          <cell r="A309" t="str">
            <v>Telecardiologia</v>
          </cell>
        </row>
        <row r="310">
          <cell r="A310" t="str">
            <v>Sangue Congelato e Sangue Raro - Pol.  (Banca Regionale del Sangue)</v>
          </cell>
        </row>
        <row r="311">
          <cell r="A311" t="str">
            <v>Emodiali Notturna</v>
          </cell>
        </row>
        <row r="312">
          <cell r="A312" t="str">
            <v>Diagnosi Malformazioni Fetoneonatali</v>
          </cell>
        </row>
        <row r="313">
          <cell r="A313" t="str">
            <v>Registro Malformazioni Congenite</v>
          </cell>
        </row>
        <row r="314">
          <cell r="A314" t="str">
            <v>Solidarietà per la disabilità</v>
          </cell>
        </row>
        <row r="315">
          <cell r="A315" t="str">
            <v>Riabilitazione</v>
          </cell>
        </row>
        <row r="316">
          <cell r="A316" t="str">
            <v xml:space="preserve">Unità Spinale </v>
          </cell>
        </row>
        <row r="317">
          <cell r="A317" t="str">
            <v>Diossina</v>
          </cell>
        </row>
        <row r="318">
          <cell r="A318" t="str">
            <v>Salus in Apulia</v>
          </cell>
        </row>
        <row r="319">
          <cell r="A319" t="str">
            <v>Neurospichiatria Infantile - DGR 1582/2013</v>
          </cell>
        </row>
        <row r="320">
          <cell r="A320" t="str">
            <v>DH Disturbi di Identità di Genere</v>
          </cell>
        </row>
        <row r="321">
          <cell r="A321" t="str">
            <v>Autismo per Bambini Affetti da Disturbo dello Spettro Autistico</v>
          </cell>
        </row>
        <row r="322">
          <cell r="A322" t="str">
            <v>Diagnosi Preimpianto (PMA)</v>
          </cell>
        </row>
        <row r="323">
          <cell r="A323" t="str">
            <v>Screening molecolare prenatale non invasivo</v>
          </cell>
        </row>
        <row r="324">
          <cell r="A324" t="str">
            <v>Studio Invecchiamento Popolazione</v>
          </cell>
        </row>
        <row r="325">
          <cell r="A325" t="str">
            <v>SIS/Call Centre Sanitario</v>
          </cell>
        </row>
        <row r="326">
          <cell r="A326" t="str">
            <v>Prestazioni UOC Ematologia ONCO 2016-2020</v>
          </cell>
        </row>
        <row r="327">
          <cell r="A327" t="str">
            <v>Marco Cavallo</v>
          </cell>
        </row>
        <row r="328">
          <cell r="A328" t="str">
            <v>Implementazione Assistenza Sanitaria Foggia DGR 867/15</v>
          </cell>
        </row>
        <row r="329">
          <cell r="A329" t="str">
            <v>Medicina Fisica e Riabilitazione in ambiente termale</v>
          </cell>
        </row>
        <row r="330">
          <cell r="A330" t="str">
            <v xml:space="preserve">Contributo DIEF </v>
          </cell>
        </row>
        <row r="331">
          <cell r="A331" t="str">
            <v>Ipovisione e degenerazione maculare senile</v>
          </cell>
        </row>
        <row r="332">
          <cell r="A332" t="str">
            <v>Centro Antiveleni Regionale (CAV)</v>
          </cell>
        </row>
        <row r="333">
          <cell r="A333" t="str">
            <v>Medicina di Genere</v>
          </cell>
        </row>
        <row r="334">
          <cell r="A334" t="str">
            <v>Rete Ematologica Pugliese (REP)</v>
          </cell>
        </row>
        <row r="335">
          <cell r="A335" t="str">
            <v>Servizio Trasporto in Emergenza Neonatale (STEN)</v>
          </cell>
        </row>
        <row r="336">
          <cell r="A336" t="str">
            <v>Progetto Carcinosi Peritoneale</v>
          </cell>
        </row>
        <row r="337">
          <cell r="A337" t="str">
            <v>Cordinamento Rete Oncologica</v>
          </cell>
        </row>
        <row r="338">
          <cell r="A338" t="str">
            <v>Team Oncogenomico</v>
          </cell>
        </row>
        <row r="339">
          <cell r="A339" t="str">
            <v>Potenziamento CRT</v>
          </cell>
        </row>
        <row r="340">
          <cell r="A340" t="str">
            <v>CROSS - Ambulatori condivisi</v>
          </cell>
        </row>
        <row r="341">
          <cell r="A341" t="str">
            <v>Cofinanziamento Progetti di Ricerca</v>
          </cell>
        </row>
        <row r="342">
          <cell r="A342" t="str">
            <v xml:space="preserve">Biobanca </v>
          </cell>
        </row>
        <row r="343">
          <cell r="A343" t="str">
            <v>Centro Regionale Tumori Rari e Melanoma</v>
          </cell>
        </row>
        <row r="344">
          <cell r="A344" t="str">
            <v xml:space="preserve">Effetto del regime dietetico in pazienti con NAFLD  </v>
          </cell>
        </row>
        <row r="345">
          <cell r="A345" t="str">
            <v>Totale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40F2-5C09-4160-B0D9-9C7E6DA71893}">
  <sheetPr>
    <tabColor theme="9" tint="0.59999389629810485"/>
    <pageSetUpPr fitToPage="1"/>
  </sheetPr>
  <dimension ref="A1:G48"/>
  <sheetViews>
    <sheetView showGridLines="0" tabSelected="1" topLeftCell="A7" zoomScale="70" zoomScaleNormal="70" workbookViewId="0"/>
  </sheetViews>
  <sheetFormatPr defaultColWidth="9.140625" defaultRowHeight="18" x14ac:dyDescent="0.2"/>
  <cols>
    <col min="1" max="1" width="10" style="7" bestFit="1" customWidth="1"/>
    <col min="2" max="2" width="85.7109375" style="38" customWidth="1"/>
    <col min="3" max="4" width="21.42578125" style="39" bestFit="1" customWidth="1"/>
    <col min="5" max="5" width="21.7109375" style="39" customWidth="1"/>
    <col min="6" max="6" width="21.42578125" style="15" customWidth="1"/>
    <col min="7" max="7" width="19" style="15" bestFit="1" customWidth="1"/>
    <col min="8" max="10" width="5.7109375" style="20" customWidth="1"/>
    <col min="11" max="12" width="3.7109375" style="20" customWidth="1"/>
    <col min="13" max="13" width="15.85546875" style="20" bestFit="1" customWidth="1"/>
    <col min="14" max="14" width="18.85546875" style="20" bestFit="1" customWidth="1"/>
    <col min="15" max="15" width="11.7109375" style="20" bestFit="1" customWidth="1"/>
    <col min="16" max="16384" width="9.140625" style="20"/>
  </cols>
  <sheetData>
    <row r="1" spans="1:7" s="5" customFormat="1" x14ac:dyDescent="0.2">
      <c r="A1" s="1"/>
      <c r="B1" s="2"/>
      <c r="C1" s="3"/>
      <c r="D1" s="3"/>
      <c r="E1" s="4"/>
      <c r="F1" s="3"/>
      <c r="G1" s="3"/>
    </row>
    <row r="2" spans="1:7" s="5" customFormat="1" x14ac:dyDescent="0.2">
      <c r="A2" s="1"/>
      <c r="B2" s="2"/>
      <c r="C2" s="3"/>
      <c r="D2" s="3"/>
      <c r="E2" s="4"/>
      <c r="F2" s="6"/>
      <c r="G2" s="6"/>
    </row>
    <row r="8" spans="1:7" s="11" customFormat="1" x14ac:dyDescent="0.2">
      <c r="A8" s="7"/>
      <c r="B8" s="8"/>
      <c r="C8" s="9"/>
      <c r="D8" s="9"/>
      <c r="E8" s="9"/>
      <c r="F8" s="10"/>
      <c r="G8" s="10"/>
    </row>
    <row r="9" spans="1:7" s="11" customFormat="1" ht="45" customHeight="1" x14ac:dyDescent="0.2">
      <c r="A9" s="7"/>
      <c r="B9" s="12" t="s">
        <v>13</v>
      </c>
    </row>
    <row r="10" spans="1:7" s="11" customFormat="1" ht="24.95" customHeight="1" x14ac:dyDescent="0.2">
      <c r="A10" s="7"/>
      <c r="B10" s="13" t="s">
        <v>0</v>
      </c>
      <c r="C10" s="14"/>
      <c r="D10" s="14"/>
      <c r="E10" s="53" t="s">
        <v>14</v>
      </c>
      <c r="F10" s="54"/>
      <c r="G10" s="15"/>
    </row>
    <row r="11" spans="1:7" ht="24.95" customHeight="1" x14ac:dyDescent="0.2">
      <c r="B11" s="16"/>
      <c r="C11" s="17" t="s">
        <v>10</v>
      </c>
      <c r="D11" s="17" t="s">
        <v>11</v>
      </c>
      <c r="E11" s="18" t="s">
        <v>9</v>
      </c>
      <c r="F11" s="19" t="s">
        <v>12</v>
      </c>
    </row>
    <row r="12" spans="1:7" ht="20.100000000000001" customHeight="1" x14ac:dyDescent="0.2">
      <c r="A12" s="38"/>
      <c r="B12" s="21" t="s">
        <v>25</v>
      </c>
      <c r="C12" s="22">
        <v>104345676.38000001</v>
      </c>
      <c r="D12" s="22">
        <v>111841889.06999999</v>
      </c>
      <c r="E12" s="22">
        <v>-7496212.6899999827</v>
      </c>
      <c r="F12" s="23">
        <v>-6.7025090083271274E-2</v>
      </c>
    </row>
    <row r="13" spans="1:7" ht="20.100000000000001" customHeight="1" x14ac:dyDescent="0.2">
      <c r="A13" s="38"/>
      <c r="B13" s="24" t="s">
        <v>1</v>
      </c>
      <c r="C13" s="22">
        <v>0</v>
      </c>
      <c r="D13" s="22">
        <v>-4352608.24</v>
      </c>
      <c r="E13" s="22">
        <v>4352608.24</v>
      </c>
      <c r="F13" s="23">
        <v>-1</v>
      </c>
    </row>
    <row r="14" spans="1:7" ht="36" x14ac:dyDescent="0.2">
      <c r="A14" s="38"/>
      <c r="B14" s="25" t="s">
        <v>2</v>
      </c>
      <c r="C14" s="22">
        <v>156574.76999999999</v>
      </c>
      <c r="D14" s="22">
        <v>55479.519999999997</v>
      </c>
      <c r="E14" s="22">
        <v>101095.25</v>
      </c>
      <c r="F14" s="23" t="s">
        <v>15</v>
      </c>
    </row>
    <row r="15" spans="1:7" ht="20.100000000000001" customHeight="1" x14ac:dyDescent="0.2">
      <c r="A15" s="38"/>
      <c r="B15" s="26" t="s">
        <v>3</v>
      </c>
      <c r="C15" s="27">
        <v>199491461.48999998</v>
      </c>
      <c r="D15" s="27">
        <v>187149413.45000002</v>
      </c>
      <c r="E15" s="27">
        <v>12342048.039999962</v>
      </c>
      <c r="F15" s="28">
        <v>6.5947564635554359E-2</v>
      </c>
    </row>
    <row r="16" spans="1:7" ht="20.100000000000001" customHeight="1" x14ac:dyDescent="0.2">
      <c r="A16" s="38"/>
      <c r="B16" s="25" t="s">
        <v>4</v>
      </c>
      <c r="C16" s="22">
        <v>2422630.4300000002</v>
      </c>
      <c r="D16" s="22">
        <v>10936388.879999999</v>
      </c>
      <c r="E16" s="22">
        <v>-8513758.4499999993</v>
      </c>
      <c r="F16" s="23">
        <v>-0.77847985687209764</v>
      </c>
    </row>
    <row r="17" spans="1:6" ht="20.100000000000001" customHeight="1" x14ac:dyDescent="0.2">
      <c r="A17" s="38"/>
      <c r="B17" s="25" t="s">
        <v>5</v>
      </c>
      <c r="C17" s="22">
        <v>3092222.58</v>
      </c>
      <c r="D17" s="22">
        <v>2591268.13</v>
      </c>
      <c r="E17" s="22">
        <v>500954.45000000019</v>
      </c>
      <c r="F17" s="23">
        <v>0.19332405018233301</v>
      </c>
    </row>
    <row r="18" spans="1:6" ht="20.100000000000001" customHeight="1" x14ac:dyDescent="0.2">
      <c r="A18" s="38"/>
      <c r="B18" s="25" t="s">
        <v>6</v>
      </c>
      <c r="C18" s="22">
        <v>16331564.85</v>
      </c>
      <c r="D18" s="22">
        <v>15863278.09</v>
      </c>
      <c r="E18" s="22">
        <v>468286.75999999978</v>
      </c>
      <c r="F18" s="23">
        <v>2.9520175927269507E-2</v>
      </c>
    </row>
    <row r="19" spans="1:6" ht="20.100000000000001" customHeight="1" thickBot="1" x14ac:dyDescent="0.25">
      <c r="A19" s="38"/>
      <c r="B19" s="29" t="s">
        <v>26</v>
      </c>
      <c r="C19" s="30">
        <v>765042.86</v>
      </c>
      <c r="D19" s="30">
        <v>701020.19000000006</v>
      </c>
      <c r="E19" s="30">
        <v>64022.669999999925</v>
      </c>
      <c r="F19" s="31">
        <v>9.1327854622846052E-2</v>
      </c>
    </row>
    <row r="20" spans="1:6" ht="20.100000000000001" customHeight="1" thickTop="1" x14ac:dyDescent="0.2">
      <c r="B20" s="32" t="s">
        <v>27</v>
      </c>
      <c r="C20" s="33">
        <v>326605173.36000001</v>
      </c>
      <c r="D20" s="33">
        <v>324786129.08999997</v>
      </c>
      <c r="E20" s="33">
        <v>1819044.2700000405</v>
      </c>
      <c r="F20" s="34">
        <v>5.600744942823508E-3</v>
      </c>
    </row>
    <row r="21" spans="1:6" x14ac:dyDescent="0.2">
      <c r="B21" s="16"/>
      <c r="C21" s="35"/>
      <c r="D21" s="35"/>
      <c r="E21" s="35"/>
      <c r="F21" s="36"/>
    </row>
    <row r="22" spans="1:6" x14ac:dyDescent="0.2">
      <c r="B22" s="37"/>
      <c r="C22" s="36"/>
      <c r="D22" s="36"/>
      <c r="E22" s="36"/>
      <c r="F22" s="36"/>
    </row>
    <row r="23" spans="1:6" x14ac:dyDescent="0.2">
      <c r="B23" s="37"/>
      <c r="C23" s="36"/>
      <c r="D23" s="36"/>
      <c r="E23" s="36"/>
      <c r="F23" s="36"/>
    </row>
    <row r="24" spans="1:6" ht="24.95" customHeight="1" x14ac:dyDescent="0.2"/>
    <row r="25" spans="1:6" ht="24.95" customHeight="1" x14ac:dyDescent="0.2"/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4" spans="2:6" x14ac:dyDescent="0.2">
      <c r="C34" s="38"/>
    </row>
    <row r="35" spans="2:6" ht="24.95" customHeight="1" x14ac:dyDescent="0.2">
      <c r="C35" s="14"/>
      <c r="D35" s="14"/>
      <c r="E35" s="53" t="str">
        <f>+E10</f>
        <v>Var. Anno 2023 vs. Anno 2022</v>
      </c>
      <c r="F35" s="54"/>
    </row>
    <row r="36" spans="2:6" ht="24.95" customHeight="1" x14ac:dyDescent="0.2">
      <c r="B36" s="16"/>
      <c r="C36" s="40" t="str">
        <f>+C11</f>
        <v>Anno 2023</v>
      </c>
      <c r="D36" s="40" t="str">
        <f>+D11</f>
        <v>Anno 2022</v>
      </c>
      <c r="E36" s="41" t="str">
        <f>+E11</f>
        <v>Importo</v>
      </c>
      <c r="F36" s="42" t="str">
        <f>+F11</f>
        <v>%</v>
      </c>
    </row>
    <row r="37" spans="2:6" ht="36.75" thickBot="1" x14ac:dyDescent="0.25">
      <c r="B37" s="43" t="s">
        <v>3</v>
      </c>
      <c r="C37" s="44">
        <v>199491461.48999998</v>
      </c>
      <c r="D37" s="44">
        <v>187149413.44999999</v>
      </c>
      <c r="E37" s="44">
        <v>12342048.039999992</v>
      </c>
      <c r="F37" s="45">
        <v>6.5947564635554526E-2</v>
      </c>
    </row>
    <row r="38" spans="2:6" ht="18.75" thickTop="1" x14ac:dyDescent="0.2">
      <c r="B38" s="46" t="s">
        <v>17</v>
      </c>
      <c r="C38" s="47">
        <v>118096509.31999999</v>
      </c>
      <c r="D38" s="47">
        <v>113911110.06</v>
      </c>
      <c r="E38" s="47">
        <v>4185399.2599999905</v>
      </c>
      <c r="F38" s="48">
        <v>3.6742678197020727E-2</v>
      </c>
    </row>
    <row r="39" spans="2:6" x14ac:dyDescent="0.2">
      <c r="B39" s="49" t="s">
        <v>18</v>
      </c>
      <c r="C39" s="22">
        <v>53443052.07</v>
      </c>
      <c r="D39" s="22">
        <v>46627017.399999999</v>
      </c>
      <c r="E39" s="22">
        <v>6816034.6700000018</v>
      </c>
      <c r="F39" s="23">
        <v>0.14618208605382513</v>
      </c>
    </row>
    <row r="40" spans="2:6" x14ac:dyDescent="0.2">
      <c r="B40" s="49" t="s">
        <v>19</v>
      </c>
      <c r="C40" s="22">
        <v>0</v>
      </c>
      <c r="D40" s="22">
        <v>0</v>
      </c>
      <c r="E40" s="22">
        <v>0</v>
      </c>
      <c r="F40" s="23" t="s">
        <v>16</v>
      </c>
    </row>
    <row r="41" spans="2:6" x14ac:dyDescent="0.2">
      <c r="B41" s="49" t="s">
        <v>20</v>
      </c>
      <c r="C41" s="22">
        <v>21785976</v>
      </c>
      <c r="D41" s="22">
        <v>21472940</v>
      </c>
      <c r="E41" s="22">
        <v>313036</v>
      </c>
      <c r="F41" s="23">
        <v>1.4578162096107938E-2</v>
      </c>
    </row>
    <row r="42" spans="2:6" x14ac:dyDescent="0.2">
      <c r="B42" s="49" t="s">
        <v>21</v>
      </c>
      <c r="C42" s="22">
        <v>0</v>
      </c>
      <c r="D42" s="22">
        <v>0</v>
      </c>
      <c r="E42" s="22">
        <v>0</v>
      </c>
      <c r="F42" s="23" t="s">
        <v>16</v>
      </c>
    </row>
    <row r="43" spans="2:6" x14ac:dyDescent="0.2">
      <c r="B43" s="49" t="s">
        <v>22</v>
      </c>
      <c r="C43" s="22">
        <v>11156</v>
      </c>
      <c r="D43" s="22">
        <v>21563</v>
      </c>
      <c r="E43" s="22">
        <v>-10407</v>
      </c>
      <c r="F43" s="23">
        <v>-0.48263228678755277</v>
      </c>
    </row>
    <row r="44" spans="2:6" ht="36" x14ac:dyDescent="0.2">
      <c r="B44" s="50" t="s">
        <v>7</v>
      </c>
      <c r="C44" s="22">
        <v>565371.94999999995</v>
      </c>
      <c r="D44" s="22">
        <v>6744.48</v>
      </c>
      <c r="E44" s="22">
        <v>558627.47</v>
      </c>
      <c r="F44" s="23" t="s">
        <v>15</v>
      </c>
    </row>
    <row r="45" spans="2:6" ht="36" x14ac:dyDescent="0.2">
      <c r="B45" s="50" t="s">
        <v>8</v>
      </c>
      <c r="C45" s="22">
        <v>1261431.8199999998</v>
      </c>
      <c r="D45" s="22">
        <v>763176.73</v>
      </c>
      <c r="E45" s="22">
        <v>498255.08999999985</v>
      </c>
      <c r="F45" s="23">
        <v>0.6528698667214341</v>
      </c>
    </row>
    <row r="46" spans="2:6" x14ac:dyDescent="0.2">
      <c r="B46" s="51" t="s">
        <v>23</v>
      </c>
      <c r="C46" s="22">
        <v>0</v>
      </c>
      <c r="D46" s="22">
        <v>0</v>
      </c>
      <c r="E46" s="22">
        <v>0</v>
      </c>
      <c r="F46" s="23" t="s">
        <v>16</v>
      </c>
    </row>
    <row r="47" spans="2:6" ht="18.75" thickBot="1" x14ac:dyDescent="0.25">
      <c r="B47" s="52" t="s">
        <v>24</v>
      </c>
      <c r="C47" s="30">
        <v>4327964.33</v>
      </c>
      <c r="D47" s="30">
        <v>4346861.78</v>
      </c>
      <c r="E47" s="30">
        <v>-18897.450000000186</v>
      </c>
      <c r="F47" s="31">
        <v>-4.3473777075102183E-3</v>
      </c>
    </row>
    <row r="48" spans="2:6" ht="18.75" thickTop="1" x14ac:dyDescent="0.2"/>
  </sheetData>
  <mergeCells count="2">
    <mergeCell ref="E10:F10"/>
    <mergeCell ref="E35:F35"/>
  </mergeCells>
  <pageMargins left="0.25" right="0.25" top="0.75" bottom="0.75" header="0.3" footer="0.3"/>
  <pageSetup paperSize="9" scale="37" orientation="landscape" r:id="rId1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Conto Economico - RICAVI</vt:lpstr>
      <vt:lpstr>'Conto Economico - RICAVI'!Area_stampa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dcterms:created xsi:type="dcterms:W3CDTF">2024-05-27T08:10:16Z</dcterms:created>
  <dcterms:modified xsi:type="dcterms:W3CDTF">2024-06-03T08:33:15Z</dcterms:modified>
</cp:coreProperties>
</file>