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ceglie.DOMTECNO\Documents\Angela\SANITA\CUP\MonitoraggioTdA\Analisi\REGIONE\PRESCRITTO\2019\"/>
    </mc:Choice>
  </mc:AlternateContent>
  <xr:revisionPtr revIDLastSave="0" documentId="13_ncr:1_{DD36647C-27BE-458C-88EA-28A358EB475C}" xr6:coauthVersionLast="36" xr6:coauthVersionMax="36" xr10:uidLastSave="{00000000-0000-0000-0000-000000000000}"/>
  <bookViews>
    <workbookView xWindow="11604" yWindow="-12" windowWidth="11448" windowHeight="9708" xr2:uid="{00000000-000D-0000-FFFF-FFFF00000000}"/>
  </bookViews>
  <sheets>
    <sheet name="Riepilogo Regionale" sheetId="22" r:id="rId1"/>
    <sheet name="ASL BARI" sheetId="2" r:id="rId2"/>
    <sheet name="ASL BRINDISI" sheetId="12" r:id="rId3"/>
    <sheet name="ASL BT" sheetId="13" r:id="rId4"/>
    <sheet name="ASL FOGGIA" sheetId="14" r:id="rId5"/>
    <sheet name="ASL LECCE" sheetId="15" r:id="rId6"/>
    <sheet name="ASL TARANTO" sheetId="16" r:id="rId7"/>
    <sheet name="AOU POLICLINICO BARI" sheetId="17" r:id="rId8"/>
    <sheet name="OO.RR. FOGGIA" sheetId="18" r:id="rId9"/>
    <sheet name="IRCCS &quot;Giovanni Paolo II&quot;" sheetId="19" r:id="rId10"/>
    <sheet name="IRCCS &quot;S. De Bellis&quot;" sheetId="20" r:id="rId11"/>
    <sheet name="EE &quot;F. Miulli&quot;" sheetId="21" r:id="rId12"/>
    <sheet name="EE &quot;Cardinale Panico&quot;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51" i="22" l="1"/>
  <c r="D8" i="2"/>
  <c r="E8" i="2"/>
  <c r="F8" i="2"/>
  <c r="G8" i="2"/>
  <c r="H8" i="2"/>
  <c r="I8" i="2"/>
  <c r="D9" i="2"/>
  <c r="E9" i="2"/>
  <c r="F9" i="2"/>
  <c r="G9" i="2"/>
  <c r="H9" i="2"/>
  <c r="I9" i="2"/>
  <c r="D10" i="2"/>
  <c r="E10" i="2"/>
  <c r="F10" i="2"/>
  <c r="G10" i="2"/>
  <c r="H10" i="2"/>
  <c r="I10" i="2"/>
  <c r="D11" i="2"/>
  <c r="E11" i="2"/>
  <c r="F11" i="2"/>
  <c r="G11" i="2"/>
  <c r="H11" i="2"/>
  <c r="I11" i="2"/>
  <c r="D12" i="2"/>
  <c r="E12" i="2"/>
  <c r="F12" i="2"/>
  <c r="G12" i="2"/>
  <c r="H12" i="2"/>
  <c r="I12" i="2"/>
  <c r="D13" i="2"/>
  <c r="E13" i="2"/>
  <c r="F13" i="2"/>
  <c r="G13" i="2"/>
  <c r="H13" i="2"/>
  <c r="I13" i="2"/>
  <c r="D14" i="2"/>
  <c r="E14" i="2"/>
  <c r="F14" i="2"/>
  <c r="G14" i="2"/>
  <c r="H14" i="2"/>
  <c r="I14" i="2"/>
  <c r="D15" i="2"/>
  <c r="E15" i="2"/>
  <c r="F15" i="2"/>
  <c r="G15" i="2"/>
  <c r="H15" i="2"/>
  <c r="I15" i="2"/>
  <c r="D16" i="2"/>
  <c r="E16" i="2"/>
  <c r="F16" i="2"/>
  <c r="G16" i="2"/>
  <c r="H16" i="2"/>
  <c r="I16" i="2"/>
  <c r="D17" i="2"/>
  <c r="E17" i="2"/>
  <c r="F17" i="2"/>
  <c r="G17" i="2"/>
  <c r="H17" i="2"/>
  <c r="I17" i="2"/>
  <c r="D18" i="2"/>
  <c r="E18" i="2"/>
  <c r="F18" i="2"/>
  <c r="G18" i="2"/>
  <c r="H18" i="2"/>
  <c r="I18" i="2"/>
  <c r="D19" i="2"/>
  <c r="E19" i="2"/>
  <c r="F19" i="2"/>
  <c r="G19" i="2"/>
  <c r="H19" i="2"/>
  <c r="I19" i="2"/>
  <c r="D20" i="2"/>
  <c r="E20" i="2"/>
  <c r="F20" i="2"/>
  <c r="G20" i="2"/>
  <c r="H20" i="2"/>
  <c r="I20" i="2"/>
  <c r="D21" i="2"/>
  <c r="E21" i="2"/>
  <c r="F21" i="2"/>
  <c r="G21" i="2"/>
  <c r="H21" i="2"/>
  <c r="I21" i="2"/>
  <c r="D22" i="2"/>
  <c r="E22" i="2"/>
  <c r="F22" i="2"/>
  <c r="G22" i="2"/>
  <c r="H22" i="2"/>
  <c r="I22" i="2"/>
  <c r="D23" i="2"/>
  <c r="E23" i="2"/>
  <c r="F23" i="2"/>
  <c r="G23" i="2"/>
  <c r="H23" i="2"/>
  <c r="I23" i="2"/>
  <c r="D24" i="2"/>
  <c r="E24" i="2"/>
  <c r="F24" i="2"/>
  <c r="G24" i="2"/>
  <c r="H24" i="2"/>
  <c r="I24" i="2"/>
  <c r="D25" i="2"/>
  <c r="E25" i="2"/>
  <c r="F25" i="2"/>
  <c r="G25" i="2"/>
  <c r="H25" i="2"/>
  <c r="I25" i="2"/>
  <c r="D26" i="2"/>
  <c r="E26" i="2"/>
  <c r="F26" i="2"/>
  <c r="G26" i="2"/>
  <c r="H26" i="2"/>
  <c r="I26" i="2"/>
  <c r="D27" i="2"/>
  <c r="E27" i="2"/>
  <c r="F27" i="2"/>
  <c r="G27" i="2"/>
  <c r="H27" i="2"/>
  <c r="I27" i="2"/>
  <c r="D28" i="2"/>
  <c r="E28" i="2"/>
  <c r="F28" i="2"/>
  <c r="G28" i="2"/>
  <c r="H28" i="2"/>
  <c r="I28" i="2"/>
  <c r="D29" i="2"/>
  <c r="E29" i="2"/>
  <c r="F29" i="2"/>
  <c r="G29" i="2"/>
  <c r="H29" i="2"/>
  <c r="I29" i="2"/>
  <c r="D30" i="2"/>
  <c r="E30" i="2"/>
  <c r="F30" i="2"/>
  <c r="G30" i="2"/>
  <c r="H30" i="2"/>
  <c r="I30" i="2"/>
  <c r="D31" i="2"/>
  <c r="E31" i="2"/>
  <c r="F31" i="2"/>
  <c r="G31" i="2"/>
  <c r="H31" i="2"/>
  <c r="I31" i="2"/>
  <c r="D32" i="2"/>
  <c r="E32" i="2"/>
  <c r="F32" i="2"/>
  <c r="G32" i="2"/>
  <c r="H32" i="2"/>
  <c r="I32" i="2"/>
  <c r="D33" i="2"/>
  <c r="E33" i="2"/>
  <c r="F33" i="2"/>
  <c r="G33" i="2"/>
  <c r="H33" i="2"/>
  <c r="I33" i="2"/>
  <c r="D34" i="2"/>
  <c r="E34" i="2"/>
  <c r="F34" i="2"/>
  <c r="G34" i="2"/>
  <c r="H34" i="2"/>
  <c r="I34" i="2"/>
  <c r="D35" i="2"/>
  <c r="E35" i="2"/>
  <c r="F35" i="2"/>
  <c r="G35" i="2"/>
  <c r="H35" i="2"/>
  <c r="I35" i="2"/>
  <c r="D36" i="2"/>
  <c r="E36" i="2"/>
  <c r="F36" i="2"/>
  <c r="G36" i="2"/>
  <c r="H36" i="2"/>
  <c r="I36" i="2"/>
  <c r="D37" i="2"/>
  <c r="E37" i="2"/>
  <c r="F37" i="2"/>
  <c r="G37" i="2"/>
  <c r="H37" i="2"/>
  <c r="I37" i="2"/>
  <c r="D38" i="2"/>
  <c r="E38" i="2"/>
  <c r="F38" i="2"/>
  <c r="G38" i="2"/>
  <c r="H38" i="2"/>
  <c r="I38" i="2"/>
  <c r="D39" i="2"/>
  <c r="E39" i="2"/>
  <c r="F39" i="2"/>
  <c r="G39" i="2"/>
  <c r="H39" i="2"/>
  <c r="I39" i="2"/>
  <c r="D40" i="2"/>
  <c r="E40" i="2"/>
  <c r="F40" i="2"/>
  <c r="G40" i="2"/>
  <c r="H40" i="2"/>
  <c r="I40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6" i="2"/>
  <c r="E46" i="2"/>
  <c r="F46" i="2"/>
  <c r="G46" i="2"/>
  <c r="H46" i="2"/>
  <c r="I46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P8" i="22" l="1"/>
  <c r="J9" i="22"/>
  <c r="K9" i="22"/>
  <c r="L9" i="22"/>
  <c r="M9" i="22"/>
  <c r="N9" i="22"/>
  <c r="O9" i="22"/>
  <c r="J10" i="22"/>
  <c r="K10" i="22"/>
  <c r="L10" i="22"/>
  <c r="M10" i="22"/>
  <c r="N10" i="22"/>
  <c r="O10" i="22"/>
  <c r="J11" i="22"/>
  <c r="K11" i="22"/>
  <c r="L11" i="22"/>
  <c r="M11" i="22"/>
  <c r="N11" i="22"/>
  <c r="O11" i="22"/>
  <c r="J12" i="22"/>
  <c r="K12" i="22"/>
  <c r="L12" i="22"/>
  <c r="M12" i="22"/>
  <c r="N12" i="22"/>
  <c r="O12" i="22"/>
  <c r="J13" i="22"/>
  <c r="K13" i="22"/>
  <c r="L13" i="22"/>
  <c r="M13" i="22"/>
  <c r="N13" i="22"/>
  <c r="O13" i="22"/>
  <c r="J14" i="22"/>
  <c r="K14" i="22"/>
  <c r="L14" i="22"/>
  <c r="M14" i="22"/>
  <c r="N14" i="22"/>
  <c r="O14" i="22"/>
  <c r="J15" i="22"/>
  <c r="K15" i="22"/>
  <c r="L15" i="22"/>
  <c r="M15" i="22"/>
  <c r="N15" i="22"/>
  <c r="O15" i="22"/>
  <c r="J16" i="22"/>
  <c r="K16" i="22"/>
  <c r="L16" i="22"/>
  <c r="M16" i="22"/>
  <c r="N16" i="22"/>
  <c r="O16" i="22"/>
  <c r="J17" i="22"/>
  <c r="K17" i="22"/>
  <c r="L17" i="22"/>
  <c r="M17" i="22"/>
  <c r="N17" i="22"/>
  <c r="O17" i="22"/>
  <c r="J18" i="22"/>
  <c r="K18" i="22"/>
  <c r="L18" i="22"/>
  <c r="M18" i="22"/>
  <c r="N18" i="22"/>
  <c r="O18" i="22"/>
  <c r="J19" i="22"/>
  <c r="K19" i="22"/>
  <c r="L19" i="22"/>
  <c r="M19" i="22"/>
  <c r="N19" i="22"/>
  <c r="O19" i="22"/>
  <c r="J20" i="22"/>
  <c r="K20" i="22"/>
  <c r="L20" i="22"/>
  <c r="M20" i="22"/>
  <c r="N20" i="22"/>
  <c r="O20" i="22"/>
  <c r="J21" i="22"/>
  <c r="K21" i="22"/>
  <c r="L21" i="22"/>
  <c r="M21" i="22"/>
  <c r="N21" i="22"/>
  <c r="O21" i="22"/>
  <c r="J22" i="22"/>
  <c r="K22" i="22"/>
  <c r="L22" i="22"/>
  <c r="M22" i="22"/>
  <c r="N22" i="22"/>
  <c r="O22" i="22"/>
  <c r="J23" i="22"/>
  <c r="K23" i="22"/>
  <c r="L23" i="22"/>
  <c r="M23" i="22"/>
  <c r="N23" i="22"/>
  <c r="O23" i="22"/>
  <c r="J24" i="22"/>
  <c r="K24" i="22"/>
  <c r="L24" i="22"/>
  <c r="M24" i="22"/>
  <c r="N24" i="22"/>
  <c r="O24" i="22"/>
  <c r="J25" i="22"/>
  <c r="K25" i="22"/>
  <c r="L25" i="22"/>
  <c r="M25" i="22"/>
  <c r="N25" i="22"/>
  <c r="O25" i="22"/>
  <c r="J26" i="22"/>
  <c r="K26" i="22"/>
  <c r="L26" i="22"/>
  <c r="M26" i="22"/>
  <c r="N26" i="22"/>
  <c r="O26" i="22"/>
  <c r="J27" i="22"/>
  <c r="K27" i="22"/>
  <c r="L27" i="22"/>
  <c r="M27" i="22"/>
  <c r="N27" i="22"/>
  <c r="O27" i="22"/>
  <c r="J28" i="22"/>
  <c r="K28" i="22"/>
  <c r="L28" i="22"/>
  <c r="M28" i="22"/>
  <c r="N28" i="22"/>
  <c r="O28" i="22"/>
  <c r="J29" i="22"/>
  <c r="K29" i="22"/>
  <c r="L29" i="22"/>
  <c r="M29" i="22"/>
  <c r="N29" i="22"/>
  <c r="O29" i="22"/>
  <c r="J30" i="22"/>
  <c r="K30" i="22"/>
  <c r="L30" i="22"/>
  <c r="M30" i="22"/>
  <c r="N30" i="22"/>
  <c r="O30" i="22"/>
  <c r="J31" i="22"/>
  <c r="K31" i="22"/>
  <c r="L31" i="22"/>
  <c r="M31" i="22"/>
  <c r="N31" i="22"/>
  <c r="O31" i="22"/>
  <c r="J32" i="22"/>
  <c r="K32" i="22"/>
  <c r="L32" i="22"/>
  <c r="M32" i="22"/>
  <c r="N32" i="22"/>
  <c r="O32" i="22"/>
  <c r="J33" i="22"/>
  <c r="K33" i="22"/>
  <c r="L33" i="22"/>
  <c r="M33" i="22"/>
  <c r="N33" i="22"/>
  <c r="O33" i="22"/>
  <c r="J34" i="22"/>
  <c r="K34" i="22"/>
  <c r="L34" i="22"/>
  <c r="M34" i="22"/>
  <c r="N34" i="22"/>
  <c r="O34" i="22"/>
  <c r="J35" i="22"/>
  <c r="K35" i="22"/>
  <c r="L35" i="22"/>
  <c r="M35" i="22"/>
  <c r="N35" i="22"/>
  <c r="O35" i="22"/>
  <c r="J36" i="22"/>
  <c r="K36" i="22"/>
  <c r="L36" i="22"/>
  <c r="M36" i="22"/>
  <c r="N36" i="22"/>
  <c r="O36" i="22"/>
  <c r="J37" i="22"/>
  <c r="K37" i="22"/>
  <c r="L37" i="22"/>
  <c r="M37" i="22"/>
  <c r="N37" i="22"/>
  <c r="O37" i="22"/>
  <c r="J38" i="22"/>
  <c r="K38" i="22"/>
  <c r="L38" i="22"/>
  <c r="M38" i="22"/>
  <c r="N38" i="22"/>
  <c r="O38" i="22"/>
  <c r="J39" i="22"/>
  <c r="K39" i="22"/>
  <c r="L39" i="22"/>
  <c r="M39" i="22"/>
  <c r="N39" i="22"/>
  <c r="O39" i="22"/>
  <c r="J40" i="22"/>
  <c r="K40" i="22"/>
  <c r="L40" i="22"/>
  <c r="M40" i="22"/>
  <c r="N40" i="22"/>
  <c r="O40" i="22"/>
  <c r="J41" i="22"/>
  <c r="K41" i="22"/>
  <c r="L41" i="22"/>
  <c r="M41" i="22"/>
  <c r="N41" i="22"/>
  <c r="O41" i="22"/>
  <c r="J42" i="22"/>
  <c r="K42" i="22"/>
  <c r="L42" i="22"/>
  <c r="M42" i="22"/>
  <c r="N42" i="22"/>
  <c r="O42" i="22"/>
  <c r="J43" i="22"/>
  <c r="K43" i="22"/>
  <c r="L43" i="22"/>
  <c r="M43" i="22"/>
  <c r="N43" i="22"/>
  <c r="O43" i="22"/>
  <c r="J44" i="22"/>
  <c r="K44" i="22"/>
  <c r="L44" i="22"/>
  <c r="M44" i="22"/>
  <c r="N44" i="22"/>
  <c r="O44" i="22"/>
  <c r="J45" i="22"/>
  <c r="K45" i="22"/>
  <c r="L45" i="22"/>
  <c r="M45" i="22"/>
  <c r="N45" i="22"/>
  <c r="O45" i="22"/>
  <c r="J46" i="22"/>
  <c r="K46" i="22"/>
  <c r="L46" i="22"/>
  <c r="M46" i="22"/>
  <c r="N46" i="22"/>
  <c r="O46" i="22"/>
  <c r="J47" i="22"/>
  <c r="K47" i="22"/>
  <c r="L47" i="22"/>
  <c r="M47" i="22"/>
  <c r="N47" i="22"/>
  <c r="O47" i="22"/>
  <c r="J48" i="22"/>
  <c r="K48" i="22"/>
  <c r="L48" i="22"/>
  <c r="M48" i="22"/>
  <c r="N48" i="22"/>
  <c r="O48" i="22"/>
  <c r="J49" i="22"/>
  <c r="K49" i="22"/>
  <c r="L49" i="22"/>
  <c r="M49" i="22"/>
  <c r="N49" i="22"/>
  <c r="O49" i="22"/>
  <c r="J50" i="22"/>
  <c r="K50" i="22"/>
  <c r="L50" i="22"/>
  <c r="M50" i="22"/>
  <c r="N50" i="22"/>
  <c r="O50" i="22"/>
  <c r="J51" i="22"/>
  <c r="K51" i="22"/>
  <c r="L51" i="22"/>
  <c r="M51" i="22"/>
  <c r="N51" i="22"/>
  <c r="O51" i="22"/>
  <c r="O8" i="22"/>
  <c r="K8" i="22"/>
  <c r="L8" i="22"/>
  <c r="M8" i="22"/>
  <c r="N8" i="22"/>
  <c r="J8" i="22"/>
  <c r="CB52" i="23"/>
  <c r="CA52" i="23"/>
  <c r="BZ52" i="23"/>
  <c r="BY52" i="23"/>
  <c r="BX52" i="23"/>
  <c r="BV52" i="23"/>
  <c r="BU52" i="23"/>
  <c r="BT52" i="23"/>
  <c r="BS52" i="23"/>
  <c r="BR52" i="23"/>
  <c r="BP52" i="23"/>
  <c r="BO52" i="23"/>
  <c r="BN52" i="23"/>
  <c r="BM52" i="23"/>
  <c r="BL52" i="23"/>
  <c r="BJ52" i="23"/>
  <c r="BI52" i="23"/>
  <c r="BH52" i="23"/>
  <c r="BG52" i="23"/>
  <c r="BF52" i="23"/>
  <c r="BD52" i="23"/>
  <c r="BC52" i="23"/>
  <c r="BB52" i="23"/>
  <c r="BA52" i="23"/>
  <c r="AZ52" i="23"/>
  <c r="AX52" i="23"/>
  <c r="AW52" i="23"/>
  <c r="AV52" i="23"/>
  <c r="AU52" i="23"/>
  <c r="AT52" i="23"/>
  <c r="AR52" i="23"/>
  <c r="AQ52" i="23"/>
  <c r="AP52" i="23"/>
  <c r="AO52" i="23"/>
  <c r="AN52" i="23"/>
  <c r="AL52" i="23"/>
  <c r="AK52" i="23"/>
  <c r="AJ52" i="23"/>
  <c r="AI52" i="23"/>
  <c r="AH52" i="23"/>
  <c r="AF52" i="23"/>
  <c r="AE52" i="23"/>
  <c r="AD52" i="23"/>
  <c r="AC52" i="23"/>
  <c r="AB52" i="23"/>
  <c r="Z52" i="23"/>
  <c r="Y52" i="23"/>
  <c r="X52" i="23"/>
  <c r="W52" i="23"/>
  <c r="V52" i="23"/>
  <c r="T52" i="23"/>
  <c r="S52" i="23"/>
  <c r="R52" i="23"/>
  <c r="Q52" i="23"/>
  <c r="P52" i="23"/>
  <c r="N52" i="23"/>
  <c r="M52" i="23"/>
  <c r="L52" i="23"/>
  <c r="K52" i="23"/>
  <c r="J52" i="23"/>
  <c r="CB52" i="21"/>
  <c r="CA52" i="21"/>
  <c r="BZ52" i="21"/>
  <c r="BY52" i="21"/>
  <c r="BX52" i="21"/>
  <c r="BV52" i="21"/>
  <c r="BU52" i="21"/>
  <c r="BT52" i="21"/>
  <c r="BS52" i="21"/>
  <c r="BR52" i="21"/>
  <c r="BP52" i="21"/>
  <c r="BO52" i="21"/>
  <c r="BN52" i="21"/>
  <c r="BM52" i="21"/>
  <c r="BL52" i="21"/>
  <c r="BJ52" i="21"/>
  <c r="BI52" i="21"/>
  <c r="BH52" i="21"/>
  <c r="BG52" i="21"/>
  <c r="BF52" i="21"/>
  <c r="BD52" i="21"/>
  <c r="BC52" i="21"/>
  <c r="BB52" i="21"/>
  <c r="BA52" i="21"/>
  <c r="AZ52" i="21"/>
  <c r="AX52" i="21"/>
  <c r="AW52" i="21"/>
  <c r="AV52" i="21"/>
  <c r="AU52" i="21"/>
  <c r="AT52" i="21"/>
  <c r="AR52" i="21"/>
  <c r="AQ52" i="21"/>
  <c r="AP52" i="21"/>
  <c r="AO52" i="21"/>
  <c r="AN52" i="21"/>
  <c r="AL52" i="21"/>
  <c r="AK52" i="21"/>
  <c r="AJ52" i="21"/>
  <c r="AI52" i="21"/>
  <c r="AH52" i="21"/>
  <c r="AF52" i="21"/>
  <c r="AE52" i="21"/>
  <c r="AD52" i="21"/>
  <c r="AC52" i="21"/>
  <c r="AB52" i="21"/>
  <c r="Z52" i="21"/>
  <c r="Y52" i="21"/>
  <c r="X52" i="21"/>
  <c r="W52" i="21"/>
  <c r="V52" i="21"/>
  <c r="T52" i="21"/>
  <c r="S52" i="21"/>
  <c r="R52" i="21"/>
  <c r="Q52" i="21"/>
  <c r="P52" i="21"/>
  <c r="N52" i="21"/>
  <c r="M52" i="21"/>
  <c r="L52" i="21"/>
  <c r="K52" i="21"/>
  <c r="J52" i="21"/>
  <c r="CB52" i="20"/>
  <c r="CA52" i="20"/>
  <c r="BZ52" i="20"/>
  <c r="BY52" i="20"/>
  <c r="BX52" i="20"/>
  <c r="BV52" i="20"/>
  <c r="BU52" i="20"/>
  <c r="BT52" i="20"/>
  <c r="BS52" i="20"/>
  <c r="BR52" i="20"/>
  <c r="BP52" i="20"/>
  <c r="BO52" i="20"/>
  <c r="BN52" i="20"/>
  <c r="BM52" i="20"/>
  <c r="BL52" i="20"/>
  <c r="BJ52" i="20"/>
  <c r="BI52" i="20"/>
  <c r="BH52" i="20"/>
  <c r="BG52" i="20"/>
  <c r="BF52" i="20"/>
  <c r="BD52" i="20"/>
  <c r="BC52" i="20"/>
  <c r="BB52" i="20"/>
  <c r="BA52" i="20"/>
  <c r="AZ52" i="20"/>
  <c r="AX52" i="20"/>
  <c r="AW52" i="20"/>
  <c r="AV52" i="20"/>
  <c r="AU52" i="20"/>
  <c r="AT52" i="20"/>
  <c r="AR52" i="20"/>
  <c r="AQ52" i="20"/>
  <c r="AP52" i="20"/>
  <c r="AO52" i="20"/>
  <c r="AN52" i="20"/>
  <c r="AL52" i="20"/>
  <c r="AK52" i="20"/>
  <c r="AJ52" i="20"/>
  <c r="AI52" i="20"/>
  <c r="AH52" i="20"/>
  <c r="AF52" i="20"/>
  <c r="AE52" i="20"/>
  <c r="AD52" i="20"/>
  <c r="AC52" i="20"/>
  <c r="AB52" i="20"/>
  <c r="Z52" i="20"/>
  <c r="Y52" i="20"/>
  <c r="X52" i="20"/>
  <c r="W52" i="20"/>
  <c r="V52" i="20"/>
  <c r="T52" i="20"/>
  <c r="S52" i="20"/>
  <c r="R52" i="20"/>
  <c r="Q52" i="20"/>
  <c r="P52" i="20"/>
  <c r="N52" i="20"/>
  <c r="M52" i="20"/>
  <c r="L52" i="20"/>
  <c r="K52" i="20"/>
  <c r="J52" i="20"/>
  <c r="CB52" i="19"/>
  <c r="CA52" i="19"/>
  <c r="BZ52" i="19"/>
  <c r="BY52" i="19"/>
  <c r="BX52" i="19"/>
  <c r="BV52" i="19"/>
  <c r="BU52" i="19"/>
  <c r="BT52" i="19"/>
  <c r="BS52" i="19"/>
  <c r="BR52" i="19"/>
  <c r="BP52" i="19"/>
  <c r="BO52" i="19"/>
  <c r="BN52" i="19"/>
  <c r="BM52" i="19"/>
  <c r="BL52" i="19"/>
  <c r="BJ52" i="19"/>
  <c r="BI52" i="19"/>
  <c r="BH52" i="19"/>
  <c r="BG52" i="19"/>
  <c r="BF52" i="19"/>
  <c r="BD52" i="19"/>
  <c r="BC52" i="19"/>
  <c r="BB52" i="19"/>
  <c r="BA52" i="19"/>
  <c r="AZ52" i="19"/>
  <c r="AX52" i="19"/>
  <c r="AW52" i="19"/>
  <c r="AV52" i="19"/>
  <c r="AU52" i="19"/>
  <c r="AT52" i="19"/>
  <c r="AR52" i="19"/>
  <c r="AQ52" i="19"/>
  <c r="AP52" i="19"/>
  <c r="AO52" i="19"/>
  <c r="AN52" i="19"/>
  <c r="AL52" i="19"/>
  <c r="AK52" i="19"/>
  <c r="AJ52" i="19"/>
  <c r="AI52" i="19"/>
  <c r="AH52" i="19"/>
  <c r="AF52" i="19"/>
  <c r="AE52" i="19"/>
  <c r="AD52" i="19"/>
  <c r="AC52" i="19"/>
  <c r="AB52" i="19"/>
  <c r="Z52" i="19"/>
  <c r="Y52" i="19"/>
  <c r="X52" i="19"/>
  <c r="W52" i="19"/>
  <c r="V52" i="19"/>
  <c r="T52" i="19"/>
  <c r="S52" i="19"/>
  <c r="R52" i="19"/>
  <c r="Q52" i="19"/>
  <c r="P52" i="19"/>
  <c r="N52" i="19"/>
  <c r="M52" i="19"/>
  <c r="L52" i="19"/>
  <c r="K52" i="19"/>
  <c r="J52" i="19"/>
  <c r="CB52" i="18"/>
  <c r="CA52" i="18"/>
  <c r="BZ52" i="18"/>
  <c r="BY52" i="18"/>
  <c r="BX52" i="18"/>
  <c r="BV52" i="18"/>
  <c r="BU52" i="18"/>
  <c r="BT52" i="18"/>
  <c r="BS52" i="18"/>
  <c r="BR52" i="18"/>
  <c r="BP52" i="18"/>
  <c r="BO52" i="18"/>
  <c r="BN52" i="18"/>
  <c r="BM52" i="18"/>
  <c r="BL52" i="18"/>
  <c r="BJ52" i="18"/>
  <c r="BI52" i="18"/>
  <c r="BH52" i="18"/>
  <c r="BG52" i="18"/>
  <c r="BF52" i="18"/>
  <c r="BD52" i="18"/>
  <c r="BC52" i="18"/>
  <c r="BB52" i="18"/>
  <c r="BA52" i="18"/>
  <c r="AZ52" i="18"/>
  <c r="AX52" i="18"/>
  <c r="AW52" i="18"/>
  <c r="AV52" i="18"/>
  <c r="AU52" i="18"/>
  <c r="AT52" i="18"/>
  <c r="AR52" i="18"/>
  <c r="AQ52" i="18"/>
  <c r="AP52" i="18"/>
  <c r="AO52" i="18"/>
  <c r="AN52" i="18"/>
  <c r="AL52" i="18"/>
  <c r="AK52" i="18"/>
  <c r="AJ52" i="18"/>
  <c r="AI52" i="18"/>
  <c r="AH52" i="18"/>
  <c r="AF52" i="18"/>
  <c r="AE52" i="18"/>
  <c r="AD52" i="18"/>
  <c r="AC52" i="18"/>
  <c r="AB52" i="18"/>
  <c r="Z52" i="18"/>
  <c r="Y52" i="18"/>
  <c r="X52" i="18"/>
  <c r="W52" i="18"/>
  <c r="V52" i="18"/>
  <c r="T52" i="18"/>
  <c r="S52" i="18"/>
  <c r="R52" i="18"/>
  <c r="Q52" i="18"/>
  <c r="P52" i="18"/>
  <c r="N52" i="18"/>
  <c r="M52" i="18"/>
  <c r="L52" i="18"/>
  <c r="K52" i="18"/>
  <c r="J52" i="18"/>
  <c r="CB52" i="17"/>
  <c r="CA52" i="17"/>
  <c r="BZ52" i="17"/>
  <c r="BY52" i="17"/>
  <c r="BX52" i="17"/>
  <c r="BV52" i="17"/>
  <c r="BU52" i="17"/>
  <c r="BT52" i="17"/>
  <c r="BS52" i="17"/>
  <c r="BR52" i="17"/>
  <c r="BP52" i="17"/>
  <c r="BO52" i="17"/>
  <c r="BN52" i="17"/>
  <c r="BM52" i="17"/>
  <c r="BL52" i="17"/>
  <c r="BQ52" i="17" s="1"/>
  <c r="BJ52" i="17"/>
  <c r="BI52" i="17"/>
  <c r="BH52" i="17"/>
  <c r="BG52" i="17"/>
  <c r="BF52" i="17"/>
  <c r="BD52" i="17"/>
  <c r="BC52" i="17"/>
  <c r="BB52" i="17"/>
  <c r="BA52" i="17"/>
  <c r="AZ52" i="17"/>
  <c r="AX52" i="17"/>
  <c r="AW52" i="17"/>
  <c r="AV52" i="17"/>
  <c r="AU52" i="17"/>
  <c r="AT52" i="17"/>
  <c r="AR52" i="17"/>
  <c r="AQ52" i="17"/>
  <c r="AP52" i="17"/>
  <c r="AO52" i="17"/>
  <c r="AN52" i="17"/>
  <c r="AS52" i="17" s="1"/>
  <c r="AL52" i="17"/>
  <c r="AK52" i="17"/>
  <c r="AJ52" i="17"/>
  <c r="AI52" i="17"/>
  <c r="AH52" i="17"/>
  <c r="AF52" i="17"/>
  <c r="AE52" i="17"/>
  <c r="AD52" i="17"/>
  <c r="AC52" i="17"/>
  <c r="AB52" i="17"/>
  <c r="Z52" i="17"/>
  <c r="Y52" i="17"/>
  <c r="X52" i="17"/>
  <c r="W52" i="17"/>
  <c r="V52" i="17"/>
  <c r="T52" i="17"/>
  <c r="S52" i="17"/>
  <c r="R52" i="17"/>
  <c r="Q52" i="17"/>
  <c r="P52" i="17"/>
  <c r="N52" i="17"/>
  <c r="M52" i="17"/>
  <c r="L52" i="17"/>
  <c r="K52" i="17"/>
  <c r="J52" i="17"/>
  <c r="CB52" i="16"/>
  <c r="CA52" i="16"/>
  <c r="BZ52" i="16"/>
  <c r="BY52" i="16"/>
  <c r="BX52" i="16"/>
  <c r="BV52" i="16"/>
  <c r="BU52" i="16"/>
  <c r="BT52" i="16"/>
  <c r="BS52" i="16"/>
  <c r="BR52" i="16"/>
  <c r="BP52" i="16"/>
  <c r="BO52" i="16"/>
  <c r="BN52" i="16"/>
  <c r="BM52" i="16"/>
  <c r="BL52" i="16"/>
  <c r="BJ52" i="16"/>
  <c r="BI52" i="16"/>
  <c r="BH52" i="16"/>
  <c r="BG52" i="16"/>
  <c r="BF52" i="16"/>
  <c r="BD52" i="16"/>
  <c r="BC52" i="16"/>
  <c r="BB52" i="16"/>
  <c r="BA52" i="16"/>
  <c r="AZ52" i="16"/>
  <c r="AX52" i="16"/>
  <c r="AW52" i="16"/>
  <c r="AV52" i="16"/>
  <c r="AU52" i="16"/>
  <c r="AT52" i="16"/>
  <c r="AR52" i="16"/>
  <c r="AQ52" i="16"/>
  <c r="AP52" i="16"/>
  <c r="AO52" i="16"/>
  <c r="AN52" i="16"/>
  <c r="AL52" i="16"/>
  <c r="AK52" i="16"/>
  <c r="AJ52" i="16"/>
  <c r="AI52" i="16"/>
  <c r="AH52" i="16"/>
  <c r="AF52" i="16"/>
  <c r="AE52" i="16"/>
  <c r="AD52" i="16"/>
  <c r="AC52" i="16"/>
  <c r="AB52" i="16"/>
  <c r="Z52" i="16"/>
  <c r="Y52" i="16"/>
  <c r="X52" i="16"/>
  <c r="W52" i="16"/>
  <c r="V52" i="16"/>
  <c r="T52" i="16"/>
  <c r="S52" i="16"/>
  <c r="R52" i="16"/>
  <c r="Q52" i="16"/>
  <c r="P52" i="16"/>
  <c r="N52" i="16"/>
  <c r="M52" i="16"/>
  <c r="L52" i="16"/>
  <c r="K52" i="16"/>
  <c r="J52" i="16"/>
  <c r="CB52" i="15"/>
  <c r="CA52" i="15"/>
  <c r="BZ52" i="15"/>
  <c r="BY52" i="15"/>
  <c r="BX52" i="15"/>
  <c r="BV52" i="15"/>
  <c r="BU52" i="15"/>
  <c r="BT52" i="15"/>
  <c r="BS52" i="15"/>
  <c r="BR52" i="15"/>
  <c r="BP52" i="15"/>
  <c r="BO52" i="15"/>
  <c r="BN52" i="15"/>
  <c r="BM52" i="15"/>
  <c r="BL52" i="15"/>
  <c r="BJ52" i="15"/>
  <c r="BI52" i="15"/>
  <c r="BH52" i="15"/>
  <c r="BG52" i="15"/>
  <c r="BF52" i="15"/>
  <c r="BD52" i="15"/>
  <c r="BC52" i="15"/>
  <c r="BB52" i="15"/>
  <c r="BA52" i="15"/>
  <c r="AZ52" i="15"/>
  <c r="AX52" i="15"/>
  <c r="AW52" i="15"/>
  <c r="AV52" i="15"/>
  <c r="AU52" i="15"/>
  <c r="AT52" i="15"/>
  <c r="AR52" i="15"/>
  <c r="AQ52" i="15"/>
  <c r="AP52" i="15"/>
  <c r="AO52" i="15"/>
  <c r="AN52" i="15"/>
  <c r="AL52" i="15"/>
  <c r="AK52" i="15"/>
  <c r="AJ52" i="15"/>
  <c r="AI52" i="15"/>
  <c r="AH52" i="15"/>
  <c r="AF52" i="15"/>
  <c r="AE52" i="15"/>
  <c r="AD52" i="15"/>
  <c r="AC52" i="15"/>
  <c r="AB52" i="15"/>
  <c r="Z52" i="15"/>
  <c r="Y52" i="15"/>
  <c r="X52" i="15"/>
  <c r="W52" i="15"/>
  <c r="V52" i="15"/>
  <c r="T52" i="15"/>
  <c r="S52" i="15"/>
  <c r="R52" i="15"/>
  <c r="Q52" i="15"/>
  <c r="P52" i="15"/>
  <c r="N52" i="15"/>
  <c r="M52" i="15"/>
  <c r="L52" i="15"/>
  <c r="K52" i="15"/>
  <c r="J52" i="15"/>
  <c r="CB52" i="14"/>
  <c r="CA52" i="14"/>
  <c r="BZ52" i="14"/>
  <c r="BY52" i="14"/>
  <c r="BX52" i="14"/>
  <c r="BV52" i="14"/>
  <c r="BU52" i="14"/>
  <c r="BT52" i="14"/>
  <c r="BS52" i="14"/>
  <c r="BR52" i="14"/>
  <c r="BP52" i="14"/>
  <c r="BO52" i="14"/>
  <c r="BN52" i="14"/>
  <c r="BM52" i="14"/>
  <c r="BL52" i="14"/>
  <c r="BQ52" i="14" s="1"/>
  <c r="BJ52" i="14"/>
  <c r="BI52" i="14"/>
  <c r="BH52" i="14"/>
  <c r="BG52" i="14"/>
  <c r="BK52" i="14" s="1"/>
  <c r="BF52" i="14"/>
  <c r="BD52" i="14"/>
  <c r="BC52" i="14"/>
  <c r="BB52" i="14"/>
  <c r="BA52" i="14"/>
  <c r="AZ52" i="14"/>
  <c r="AX52" i="14"/>
  <c r="AW52" i="14"/>
  <c r="AV52" i="14"/>
  <c r="AU52" i="14"/>
  <c r="AT52" i="14"/>
  <c r="AL52" i="14"/>
  <c r="AK52" i="14"/>
  <c r="AJ52" i="14"/>
  <c r="AI52" i="14"/>
  <c r="AH52" i="14"/>
  <c r="AF52" i="14"/>
  <c r="AE52" i="14"/>
  <c r="AD52" i="14"/>
  <c r="AC52" i="14"/>
  <c r="AB52" i="14"/>
  <c r="Z52" i="14"/>
  <c r="Y52" i="14"/>
  <c r="X52" i="14"/>
  <c r="W52" i="14"/>
  <c r="V52" i="14"/>
  <c r="T52" i="14"/>
  <c r="S52" i="14"/>
  <c r="R52" i="14"/>
  <c r="Q52" i="14"/>
  <c r="P52" i="14"/>
  <c r="N52" i="14"/>
  <c r="M52" i="14"/>
  <c r="L52" i="14"/>
  <c r="K52" i="14"/>
  <c r="J52" i="14"/>
  <c r="CB52" i="13"/>
  <c r="CA52" i="13"/>
  <c r="BZ52" i="13"/>
  <c r="BY52" i="13"/>
  <c r="BX52" i="13"/>
  <c r="BV52" i="13"/>
  <c r="BU52" i="13"/>
  <c r="BT52" i="13"/>
  <c r="BS52" i="13"/>
  <c r="BR52" i="13"/>
  <c r="BP52" i="13"/>
  <c r="BO52" i="13"/>
  <c r="BN52" i="13"/>
  <c r="BM52" i="13"/>
  <c r="BL52" i="13"/>
  <c r="BJ52" i="13"/>
  <c r="BI52" i="13"/>
  <c r="BH52" i="13"/>
  <c r="BG52" i="13"/>
  <c r="BF52" i="13"/>
  <c r="BD52" i="13"/>
  <c r="BC52" i="13"/>
  <c r="BB52" i="13"/>
  <c r="BA52" i="13"/>
  <c r="AZ52" i="13"/>
  <c r="AX52" i="13"/>
  <c r="AW52" i="13"/>
  <c r="AV52" i="13"/>
  <c r="AU52" i="13"/>
  <c r="AT52" i="13"/>
  <c r="AR52" i="13"/>
  <c r="AQ52" i="13"/>
  <c r="AP52" i="13"/>
  <c r="AO52" i="13"/>
  <c r="AN52" i="13"/>
  <c r="AL52" i="13"/>
  <c r="AK52" i="13"/>
  <c r="AJ52" i="13"/>
  <c r="AI52" i="13"/>
  <c r="AH52" i="13"/>
  <c r="AF52" i="13"/>
  <c r="AE52" i="13"/>
  <c r="AD52" i="13"/>
  <c r="AC52" i="13"/>
  <c r="AB52" i="13"/>
  <c r="Z52" i="13"/>
  <c r="Y52" i="13"/>
  <c r="X52" i="13"/>
  <c r="W52" i="13"/>
  <c r="V52" i="13"/>
  <c r="T52" i="13"/>
  <c r="S52" i="13"/>
  <c r="R52" i="13"/>
  <c r="Q52" i="13"/>
  <c r="P52" i="13"/>
  <c r="N52" i="13"/>
  <c r="M52" i="13"/>
  <c r="L52" i="13"/>
  <c r="K52" i="13"/>
  <c r="J52" i="13"/>
  <c r="O52" i="13" s="1"/>
  <c r="N52" i="12"/>
  <c r="M52" i="12"/>
  <c r="L52" i="12"/>
  <c r="K52" i="12"/>
  <c r="O52" i="12" s="1"/>
  <c r="J52" i="12"/>
  <c r="CB52" i="12"/>
  <c r="CA52" i="12"/>
  <c r="BZ52" i="12"/>
  <c r="BY52" i="12"/>
  <c r="BX52" i="12"/>
  <c r="BV52" i="12"/>
  <c r="BU52" i="12"/>
  <c r="BT52" i="12"/>
  <c r="BS52" i="12"/>
  <c r="BR52" i="12"/>
  <c r="BP52" i="12"/>
  <c r="BO52" i="12"/>
  <c r="BN52" i="12"/>
  <c r="BM52" i="12"/>
  <c r="BL52" i="12"/>
  <c r="BJ52" i="12"/>
  <c r="BI52" i="12"/>
  <c r="BH52" i="12"/>
  <c r="BG52" i="12"/>
  <c r="BF52" i="12"/>
  <c r="BD52" i="12"/>
  <c r="BC52" i="12"/>
  <c r="BB52" i="12"/>
  <c r="BA52" i="12"/>
  <c r="AZ52" i="12"/>
  <c r="AX52" i="12"/>
  <c r="AW52" i="12"/>
  <c r="AV52" i="12"/>
  <c r="AU52" i="12"/>
  <c r="AT52" i="12"/>
  <c r="AR52" i="12"/>
  <c r="AQ52" i="12"/>
  <c r="AP52" i="12"/>
  <c r="AO52" i="12"/>
  <c r="AN52" i="12"/>
  <c r="AL52" i="12"/>
  <c r="AK52" i="12"/>
  <c r="AJ52" i="12"/>
  <c r="AI52" i="12"/>
  <c r="AH52" i="12"/>
  <c r="AF52" i="12"/>
  <c r="AE52" i="12"/>
  <c r="AD52" i="12"/>
  <c r="AC52" i="12"/>
  <c r="AB52" i="12"/>
  <c r="Z52" i="12"/>
  <c r="Y52" i="12"/>
  <c r="X52" i="12"/>
  <c r="W52" i="12"/>
  <c r="V52" i="12"/>
  <c r="T52" i="12"/>
  <c r="S52" i="12"/>
  <c r="R52" i="12"/>
  <c r="Q52" i="12"/>
  <c r="P52" i="12"/>
  <c r="CB52" i="2"/>
  <c r="CA52" i="2"/>
  <c r="BZ52" i="2"/>
  <c r="BY52" i="2"/>
  <c r="BX52" i="2"/>
  <c r="BV52" i="2"/>
  <c r="BU52" i="2"/>
  <c r="BT52" i="2"/>
  <c r="BS52" i="2"/>
  <c r="BR52" i="2"/>
  <c r="BP52" i="2"/>
  <c r="BO52" i="2"/>
  <c r="BN52" i="2"/>
  <c r="BM52" i="2"/>
  <c r="BL52" i="2"/>
  <c r="BJ52" i="2"/>
  <c r="BI52" i="2"/>
  <c r="BH52" i="2"/>
  <c r="BG52" i="2"/>
  <c r="BF52" i="2"/>
  <c r="BD52" i="2"/>
  <c r="BC52" i="2"/>
  <c r="BB52" i="2"/>
  <c r="BA52" i="2"/>
  <c r="AZ52" i="2"/>
  <c r="AX52" i="2"/>
  <c r="AW52" i="2"/>
  <c r="AV52" i="2"/>
  <c r="AU52" i="2"/>
  <c r="AT52" i="2"/>
  <c r="AR52" i="2"/>
  <c r="AQ52" i="2"/>
  <c r="AP52" i="2"/>
  <c r="AO52" i="2"/>
  <c r="AN52" i="2"/>
  <c r="AL52" i="2"/>
  <c r="AK52" i="2"/>
  <c r="AJ52" i="2"/>
  <c r="AI52" i="2"/>
  <c r="AH52" i="2"/>
  <c r="AF52" i="2"/>
  <c r="AE52" i="2"/>
  <c r="AD52" i="2"/>
  <c r="AC52" i="2"/>
  <c r="AB52" i="2"/>
  <c r="Z52" i="2"/>
  <c r="Y52" i="2"/>
  <c r="X52" i="2"/>
  <c r="W52" i="2"/>
  <c r="V52" i="2"/>
  <c r="T52" i="2"/>
  <c r="S52" i="2"/>
  <c r="R52" i="2"/>
  <c r="Q52" i="2"/>
  <c r="P52" i="2"/>
  <c r="D58" i="23"/>
  <c r="H52" i="23"/>
  <c r="G52" i="23"/>
  <c r="F52" i="23"/>
  <c r="E52" i="23"/>
  <c r="D52" i="23"/>
  <c r="H51" i="23"/>
  <c r="G51" i="23"/>
  <c r="G90" i="22" s="1"/>
  <c r="F51" i="23"/>
  <c r="E51" i="23"/>
  <c r="D51" i="23"/>
  <c r="I50" i="23"/>
  <c r="H50" i="23"/>
  <c r="G50" i="23"/>
  <c r="F50" i="23"/>
  <c r="E50" i="23"/>
  <c r="D50" i="23"/>
  <c r="I49" i="23"/>
  <c r="H49" i="23"/>
  <c r="G49" i="23"/>
  <c r="F49" i="23"/>
  <c r="E49" i="23"/>
  <c r="D49" i="23"/>
  <c r="I48" i="23"/>
  <c r="H48" i="23"/>
  <c r="G48" i="23"/>
  <c r="F48" i="23"/>
  <c r="E48" i="23"/>
  <c r="D48" i="23"/>
  <c r="I47" i="23"/>
  <c r="H47" i="23"/>
  <c r="G47" i="23"/>
  <c r="F47" i="23"/>
  <c r="E47" i="23"/>
  <c r="D47" i="23"/>
  <c r="I46" i="23"/>
  <c r="H46" i="23"/>
  <c r="G46" i="23"/>
  <c r="F46" i="23"/>
  <c r="E46" i="23"/>
  <c r="D46" i="23"/>
  <c r="I45" i="23"/>
  <c r="H45" i="23"/>
  <c r="G45" i="23"/>
  <c r="F45" i="23"/>
  <c r="E45" i="23"/>
  <c r="D45" i="23"/>
  <c r="I44" i="23"/>
  <c r="H44" i="23"/>
  <c r="G44" i="23"/>
  <c r="F44" i="23"/>
  <c r="E44" i="23"/>
  <c r="D44" i="23"/>
  <c r="I43" i="23"/>
  <c r="H43" i="23"/>
  <c r="G43" i="23"/>
  <c r="F43" i="23"/>
  <c r="E43" i="23"/>
  <c r="D43" i="23"/>
  <c r="I42" i="23"/>
  <c r="H42" i="23"/>
  <c r="G42" i="23"/>
  <c r="F42" i="23"/>
  <c r="E42" i="23"/>
  <c r="D42" i="23"/>
  <c r="I41" i="23"/>
  <c r="H41" i="23"/>
  <c r="G41" i="23"/>
  <c r="F41" i="23"/>
  <c r="E41" i="23"/>
  <c r="D41" i="23"/>
  <c r="I40" i="23"/>
  <c r="H40" i="23"/>
  <c r="G40" i="23"/>
  <c r="F40" i="23"/>
  <c r="E40" i="23"/>
  <c r="D40" i="23"/>
  <c r="I39" i="23"/>
  <c r="H39" i="23"/>
  <c r="G39" i="23"/>
  <c r="F39" i="23"/>
  <c r="E39" i="23"/>
  <c r="D39" i="23"/>
  <c r="I38" i="23"/>
  <c r="H38" i="23"/>
  <c r="G38" i="23"/>
  <c r="F38" i="23"/>
  <c r="E38" i="23"/>
  <c r="D38" i="23"/>
  <c r="I37" i="23"/>
  <c r="H37" i="23"/>
  <c r="G37" i="23"/>
  <c r="F37" i="23"/>
  <c r="E37" i="23"/>
  <c r="D37" i="23"/>
  <c r="I36" i="23"/>
  <c r="H36" i="23"/>
  <c r="G36" i="23"/>
  <c r="F36" i="23"/>
  <c r="E36" i="23"/>
  <c r="D36" i="23"/>
  <c r="I35" i="23"/>
  <c r="H35" i="23"/>
  <c r="G35" i="23"/>
  <c r="F35" i="23"/>
  <c r="E35" i="23"/>
  <c r="D35" i="23"/>
  <c r="I34" i="23"/>
  <c r="H34" i="23"/>
  <c r="G34" i="23"/>
  <c r="F34" i="23"/>
  <c r="E34" i="23"/>
  <c r="D34" i="23"/>
  <c r="I33" i="23"/>
  <c r="H33" i="23"/>
  <c r="G33" i="23"/>
  <c r="F33" i="23"/>
  <c r="E33" i="23"/>
  <c r="D33" i="23"/>
  <c r="I32" i="23"/>
  <c r="H32" i="23"/>
  <c r="G32" i="23"/>
  <c r="F32" i="23"/>
  <c r="E32" i="23"/>
  <c r="D32" i="23"/>
  <c r="I31" i="23"/>
  <c r="H31" i="23"/>
  <c r="G31" i="23"/>
  <c r="F31" i="23"/>
  <c r="E31" i="23"/>
  <c r="D31" i="23"/>
  <c r="I30" i="23"/>
  <c r="H30" i="23"/>
  <c r="G30" i="23"/>
  <c r="F30" i="23"/>
  <c r="E30" i="23"/>
  <c r="D30" i="23"/>
  <c r="I29" i="23"/>
  <c r="H29" i="23"/>
  <c r="G29" i="23"/>
  <c r="F29" i="23"/>
  <c r="E29" i="23"/>
  <c r="D29" i="23"/>
  <c r="I28" i="23"/>
  <c r="H28" i="23"/>
  <c r="G28" i="23"/>
  <c r="F28" i="23"/>
  <c r="E28" i="23"/>
  <c r="D28" i="23"/>
  <c r="I27" i="23"/>
  <c r="H27" i="23"/>
  <c r="G27" i="23"/>
  <c r="F27" i="23"/>
  <c r="E27" i="23"/>
  <c r="D27" i="23"/>
  <c r="I26" i="23"/>
  <c r="H26" i="23"/>
  <c r="G26" i="23"/>
  <c r="F26" i="23"/>
  <c r="E26" i="23"/>
  <c r="D26" i="23"/>
  <c r="I25" i="23"/>
  <c r="H25" i="23"/>
  <c r="G25" i="23"/>
  <c r="F25" i="23"/>
  <c r="E25" i="23"/>
  <c r="D25" i="23"/>
  <c r="I24" i="23"/>
  <c r="H24" i="23"/>
  <c r="G24" i="23"/>
  <c r="F24" i="23"/>
  <c r="E24" i="23"/>
  <c r="D24" i="23"/>
  <c r="I23" i="23"/>
  <c r="H23" i="23"/>
  <c r="G23" i="23"/>
  <c r="F23" i="23"/>
  <c r="E23" i="23"/>
  <c r="D23" i="23"/>
  <c r="I22" i="23"/>
  <c r="H22" i="23"/>
  <c r="G22" i="23"/>
  <c r="F22" i="23"/>
  <c r="E22" i="23"/>
  <c r="D22" i="23"/>
  <c r="I21" i="23"/>
  <c r="H21" i="23"/>
  <c r="G21" i="23"/>
  <c r="F21" i="23"/>
  <c r="E21" i="23"/>
  <c r="D21" i="23"/>
  <c r="I20" i="23"/>
  <c r="H20" i="23"/>
  <c r="G20" i="23"/>
  <c r="F20" i="23"/>
  <c r="E20" i="23"/>
  <c r="D20" i="23"/>
  <c r="I19" i="23"/>
  <c r="H19" i="23"/>
  <c r="G19" i="23"/>
  <c r="F19" i="23"/>
  <c r="E19" i="23"/>
  <c r="D19" i="23"/>
  <c r="I18" i="23"/>
  <c r="H18" i="23"/>
  <c r="G18" i="23"/>
  <c r="F18" i="23"/>
  <c r="E18" i="23"/>
  <c r="D18" i="23"/>
  <c r="I17" i="23"/>
  <c r="H17" i="23"/>
  <c r="G17" i="23"/>
  <c r="F17" i="23"/>
  <c r="E17" i="23"/>
  <c r="D17" i="23"/>
  <c r="I16" i="23"/>
  <c r="H16" i="23"/>
  <c r="G16" i="23"/>
  <c r="F16" i="23"/>
  <c r="E16" i="23"/>
  <c r="D16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I13" i="23"/>
  <c r="H13" i="23"/>
  <c r="G13" i="23"/>
  <c r="F13" i="23"/>
  <c r="E13" i="23"/>
  <c r="D13" i="23"/>
  <c r="I12" i="23"/>
  <c r="H12" i="23"/>
  <c r="G12" i="23"/>
  <c r="F12" i="23"/>
  <c r="E12" i="23"/>
  <c r="D12" i="23"/>
  <c r="I11" i="23"/>
  <c r="H11" i="23"/>
  <c r="G11" i="23"/>
  <c r="F11" i="23"/>
  <c r="E11" i="23"/>
  <c r="D11" i="23"/>
  <c r="I10" i="23"/>
  <c r="H10" i="23"/>
  <c r="G10" i="23"/>
  <c r="F10" i="23"/>
  <c r="E10" i="23"/>
  <c r="D10" i="23"/>
  <c r="I9" i="23"/>
  <c r="H9" i="23"/>
  <c r="G9" i="23"/>
  <c r="F9" i="23"/>
  <c r="E9" i="23"/>
  <c r="D9" i="23"/>
  <c r="I8" i="23"/>
  <c r="H8" i="23"/>
  <c r="G8" i="23"/>
  <c r="F8" i="23"/>
  <c r="E8" i="23"/>
  <c r="D8" i="23"/>
  <c r="U52" i="17" l="1"/>
  <c r="AA52" i="12"/>
  <c r="AY52" i="12"/>
  <c r="BW52" i="12"/>
  <c r="BW52" i="14"/>
  <c r="U52" i="23"/>
  <c r="AS52" i="23"/>
  <c r="BQ52" i="23"/>
  <c r="AG52" i="13"/>
  <c r="BE52" i="13"/>
  <c r="CC52" i="13"/>
  <c r="O52" i="15"/>
  <c r="O52" i="16"/>
  <c r="AG52" i="16"/>
  <c r="AM52" i="16"/>
  <c r="BE52" i="16"/>
  <c r="BK52" i="16"/>
  <c r="CC52" i="16"/>
  <c r="O52" i="17"/>
  <c r="O52" i="18"/>
  <c r="AG52" i="18"/>
  <c r="AM52" i="18"/>
  <c r="BE52" i="18"/>
  <c r="BK52" i="18"/>
  <c r="CC52" i="18"/>
  <c r="O52" i="19"/>
  <c r="AM52" i="19"/>
  <c r="BK52" i="19"/>
  <c r="O52" i="20"/>
  <c r="AM52" i="20"/>
  <c r="BK52" i="20"/>
  <c r="O52" i="21"/>
  <c r="AG52" i="21"/>
  <c r="AM52" i="21"/>
  <c r="BE52" i="21"/>
  <c r="BK52" i="21"/>
  <c r="CC52" i="21"/>
  <c r="O52" i="23"/>
  <c r="AG52" i="23"/>
  <c r="AM52" i="23"/>
  <c r="BE52" i="23"/>
  <c r="BK52" i="23"/>
  <c r="CC52" i="23"/>
  <c r="O52" i="14"/>
  <c r="AG52" i="15"/>
  <c r="BE52" i="15"/>
  <c r="CC52" i="15"/>
  <c r="AA52" i="23"/>
  <c r="AY52" i="23"/>
  <c r="BW52" i="23"/>
  <c r="U52" i="21"/>
  <c r="AA52" i="21"/>
  <c r="AS52" i="21"/>
  <c r="AY52" i="21"/>
  <c r="BQ52" i="21"/>
  <c r="BW52" i="21"/>
  <c r="AS52" i="20"/>
  <c r="BQ52" i="20"/>
  <c r="AA52" i="20"/>
  <c r="AY52" i="20"/>
  <c r="BW52" i="20"/>
  <c r="U52" i="20"/>
  <c r="AG52" i="20"/>
  <c r="BE52" i="20"/>
  <c r="CC52" i="20"/>
  <c r="U52" i="19"/>
  <c r="AS52" i="19"/>
  <c r="BQ52" i="19"/>
  <c r="AA52" i="19"/>
  <c r="AY52" i="19"/>
  <c r="BW52" i="19"/>
  <c r="AG52" i="19"/>
  <c r="BE52" i="19"/>
  <c r="CC52" i="19"/>
  <c r="U52" i="18"/>
  <c r="AA52" i="18"/>
  <c r="AS52" i="18"/>
  <c r="AY52" i="18"/>
  <c r="BQ52" i="18"/>
  <c r="BW52" i="18"/>
  <c r="AA52" i="17"/>
  <c r="AY52" i="17"/>
  <c r="AM52" i="17"/>
  <c r="BK52" i="17"/>
  <c r="BW52" i="17"/>
  <c r="AG52" i="17"/>
  <c r="BE52" i="17"/>
  <c r="CC52" i="17"/>
  <c r="U52" i="16"/>
  <c r="AA52" i="16"/>
  <c r="AS52" i="16"/>
  <c r="AY52" i="16"/>
  <c r="BQ52" i="16"/>
  <c r="BW52" i="16"/>
  <c r="AM52" i="15"/>
  <c r="BK52" i="15"/>
  <c r="U52" i="15"/>
  <c r="AS52" i="15"/>
  <c r="BQ52" i="15"/>
  <c r="AA52" i="15"/>
  <c r="AY52" i="15"/>
  <c r="BW52" i="15"/>
  <c r="U52" i="14"/>
  <c r="AM52" i="14"/>
  <c r="AY52" i="14"/>
  <c r="BE52" i="14"/>
  <c r="AA52" i="14"/>
  <c r="AG52" i="14"/>
  <c r="CC52" i="14"/>
  <c r="AM52" i="13"/>
  <c r="U52" i="13"/>
  <c r="AS52" i="13"/>
  <c r="BQ52" i="13"/>
  <c r="BK52" i="13"/>
  <c r="AA52" i="13"/>
  <c r="AY52" i="13"/>
  <c r="BW52" i="13"/>
  <c r="BE52" i="12"/>
  <c r="CC52" i="12"/>
  <c r="AM52" i="12"/>
  <c r="U52" i="12"/>
  <c r="AS52" i="12"/>
  <c r="BQ52" i="12"/>
  <c r="AG52" i="12"/>
  <c r="BK52" i="12"/>
  <c r="I52" i="23"/>
  <c r="I51" i="23"/>
  <c r="I90" i="22" s="1"/>
  <c r="CC51" i="22"/>
  <c r="CB51" i="22"/>
  <c r="CA51" i="22"/>
  <c r="BZ51" i="22"/>
  <c r="BY51" i="22"/>
  <c r="BX51" i="22"/>
  <c r="CC50" i="22"/>
  <c r="CB50" i="22"/>
  <c r="CA50" i="22"/>
  <c r="BZ50" i="22"/>
  <c r="BY50" i="22"/>
  <c r="BX50" i="22"/>
  <c r="CC49" i="22"/>
  <c r="CB49" i="22"/>
  <c r="CA49" i="22"/>
  <c r="BZ49" i="22"/>
  <c r="BY49" i="22"/>
  <c r="BX49" i="22"/>
  <c r="CC48" i="22"/>
  <c r="CB48" i="22"/>
  <c r="CA48" i="22"/>
  <c r="BZ48" i="22"/>
  <c r="BY48" i="22"/>
  <c r="BX48" i="22"/>
  <c r="CC47" i="22"/>
  <c r="CB47" i="22"/>
  <c r="CA47" i="22"/>
  <c r="BZ47" i="22"/>
  <c r="BY47" i="22"/>
  <c r="BX47" i="22"/>
  <c r="CC46" i="22"/>
  <c r="CB46" i="22"/>
  <c r="CA46" i="22"/>
  <c r="BZ46" i="22"/>
  <c r="BY46" i="22"/>
  <c r="BX46" i="22"/>
  <c r="CC45" i="22"/>
  <c r="CB45" i="22"/>
  <c r="CA45" i="22"/>
  <c r="BZ45" i="22"/>
  <c r="BY45" i="22"/>
  <c r="BX45" i="22"/>
  <c r="CC44" i="22"/>
  <c r="CB44" i="22"/>
  <c r="CA44" i="22"/>
  <c r="BZ44" i="22"/>
  <c r="BY44" i="22"/>
  <c r="BX44" i="22"/>
  <c r="CC43" i="22"/>
  <c r="CB43" i="22"/>
  <c r="CA43" i="22"/>
  <c r="BZ43" i="22"/>
  <c r="BY43" i="22"/>
  <c r="BX43" i="22"/>
  <c r="CC42" i="22"/>
  <c r="CB42" i="22"/>
  <c r="CA42" i="22"/>
  <c r="BZ42" i="22"/>
  <c r="BY42" i="22"/>
  <c r="BX42" i="22"/>
  <c r="CC41" i="22"/>
  <c r="CB41" i="22"/>
  <c r="CA41" i="22"/>
  <c r="BZ41" i="22"/>
  <c r="BY41" i="22"/>
  <c r="BX41" i="22"/>
  <c r="CC40" i="22"/>
  <c r="CB40" i="22"/>
  <c r="CA40" i="22"/>
  <c r="BZ40" i="22"/>
  <c r="BY40" i="22"/>
  <c r="BX40" i="22"/>
  <c r="CC39" i="22"/>
  <c r="CB39" i="22"/>
  <c r="CA39" i="22"/>
  <c r="BZ39" i="22"/>
  <c r="BY39" i="22"/>
  <c r="BX39" i="22"/>
  <c r="CC38" i="22"/>
  <c r="CB38" i="22"/>
  <c r="CA38" i="22"/>
  <c r="BZ38" i="22"/>
  <c r="BY38" i="22"/>
  <c r="BX38" i="22"/>
  <c r="CC37" i="22"/>
  <c r="CB37" i="22"/>
  <c r="CA37" i="22"/>
  <c r="BZ37" i="22"/>
  <c r="BY37" i="22"/>
  <c r="BX37" i="22"/>
  <c r="CC36" i="22"/>
  <c r="CB36" i="22"/>
  <c r="CA36" i="22"/>
  <c r="BZ36" i="22"/>
  <c r="BY36" i="22"/>
  <c r="BX36" i="22"/>
  <c r="CC35" i="22"/>
  <c r="CB35" i="22"/>
  <c r="CA35" i="22"/>
  <c r="BZ35" i="22"/>
  <c r="BY35" i="22"/>
  <c r="BX35" i="22"/>
  <c r="CC34" i="22"/>
  <c r="CB34" i="22"/>
  <c r="CA34" i="22"/>
  <c r="BZ34" i="22"/>
  <c r="BY34" i="22"/>
  <c r="BX34" i="22"/>
  <c r="CC33" i="22"/>
  <c r="CB33" i="22"/>
  <c r="CA33" i="22"/>
  <c r="BZ33" i="22"/>
  <c r="BY33" i="22"/>
  <c r="BX33" i="22"/>
  <c r="CC32" i="22"/>
  <c r="CB32" i="22"/>
  <c r="CA32" i="22"/>
  <c r="BZ32" i="22"/>
  <c r="BY32" i="22"/>
  <c r="BX32" i="22"/>
  <c r="CC31" i="22"/>
  <c r="CB31" i="22"/>
  <c r="CA31" i="22"/>
  <c r="BZ31" i="22"/>
  <c r="BY31" i="22"/>
  <c r="BX31" i="22"/>
  <c r="CC30" i="22"/>
  <c r="CB30" i="22"/>
  <c r="CA30" i="22"/>
  <c r="BZ30" i="22"/>
  <c r="BY30" i="22"/>
  <c r="BX30" i="22"/>
  <c r="CC29" i="22"/>
  <c r="CB29" i="22"/>
  <c r="CA29" i="22"/>
  <c r="BZ29" i="22"/>
  <c r="BY29" i="22"/>
  <c r="BX29" i="22"/>
  <c r="CC28" i="22"/>
  <c r="CB28" i="22"/>
  <c r="CA28" i="22"/>
  <c r="BZ28" i="22"/>
  <c r="BY28" i="22"/>
  <c r="BX28" i="22"/>
  <c r="CC27" i="22"/>
  <c r="CB27" i="22"/>
  <c r="CA27" i="22"/>
  <c r="BZ27" i="22"/>
  <c r="BY27" i="22"/>
  <c r="BX27" i="22"/>
  <c r="CC26" i="22"/>
  <c r="CB26" i="22"/>
  <c r="CA26" i="22"/>
  <c r="BZ26" i="22"/>
  <c r="BY26" i="22"/>
  <c r="BX26" i="22"/>
  <c r="CC25" i="22"/>
  <c r="CB25" i="22"/>
  <c r="CA25" i="22"/>
  <c r="BZ25" i="22"/>
  <c r="BY25" i="22"/>
  <c r="BX25" i="22"/>
  <c r="CC24" i="22"/>
  <c r="CB24" i="22"/>
  <c r="CA24" i="22"/>
  <c r="BZ24" i="22"/>
  <c r="BY24" i="22"/>
  <c r="BX24" i="22"/>
  <c r="CC23" i="22"/>
  <c r="CB23" i="22"/>
  <c r="CA23" i="22"/>
  <c r="BZ23" i="22"/>
  <c r="BY23" i="22"/>
  <c r="BX23" i="22"/>
  <c r="CC22" i="22"/>
  <c r="CB22" i="22"/>
  <c r="CA22" i="22"/>
  <c r="BZ22" i="22"/>
  <c r="BY22" i="22"/>
  <c r="BX22" i="22"/>
  <c r="CC21" i="22"/>
  <c r="CB21" i="22"/>
  <c r="CA21" i="22"/>
  <c r="BZ21" i="22"/>
  <c r="BY21" i="22"/>
  <c r="BX21" i="22"/>
  <c r="CC20" i="22"/>
  <c r="CB20" i="22"/>
  <c r="CA20" i="22"/>
  <c r="BZ20" i="22"/>
  <c r="BY20" i="22"/>
  <c r="BX20" i="22"/>
  <c r="CC19" i="22"/>
  <c r="CB19" i="22"/>
  <c r="CA19" i="22"/>
  <c r="BZ19" i="22"/>
  <c r="BY19" i="22"/>
  <c r="BX19" i="22"/>
  <c r="CC18" i="22"/>
  <c r="CB18" i="22"/>
  <c r="CA18" i="22"/>
  <c r="BZ18" i="22"/>
  <c r="BY18" i="22"/>
  <c r="BX18" i="22"/>
  <c r="CC17" i="22"/>
  <c r="CB17" i="22"/>
  <c r="CA17" i="22"/>
  <c r="BZ17" i="22"/>
  <c r="BY17" i="22"/>
  <c r="BX17" i="22"/>
  <c r="CC16" i="22"/>
  <c r="CB16" i="22"/>
  <c r="CA16" i="22"/>
  <c r="BZ16" i="22"/>
  <c r="BY16" i="22"/>
  <c r="BX16" i="22"/>
  <c r="CC15" i="22"/>
  <c r="CB15" i="22"/>
  <c r="CA15" i="22"/>
  <c r="BZ15" i="22"/>
  <c r="BY15" i="22"/>
  <c r="BX15" i="22"/>
  <c r="CC14" i="22"/>
  <c r="CB14" i="22"/>
  <c r="CA14" i="22"/>
  <c r="BZ14" i="22"/>
  <c r="BY14" i="22"/>
  <c r="BX14" i="22"/>
  <c r="CC13" i="22"/>
  <c r="CB13" i="22"/>
  <c r="CA13" i="22"/>
  <c r="BZ13" i="22"/>
  <c r="BY13" i="22"/>
  <c r="BX13" i="22"/>
  <c r="CC12" i="22"/>
  <c r="CB12" i="22"/>
  <c r="CA12" i="22"/>
  <c r="BZ12" i="22"/>
  <c r="BY12" i="22"/>
  <c r="BX12" i="22"/>
  <c r="CC11" i="22"/>
  <c r="CB11" i="22"/>
  <c r="CA11" i="22"/>
  <c r="BZ11" i="22"/>
  <c r="BY11" i="22"/>
  <c r="BX11" i="22"/>
  <c r="CC10" i="22"/>
  <c r="CB10" i="22"/>
  <c r="CA10" i="22"/>
  <c r="BZ10" i="22"/>
  <c r="BY10" i="22"/>
  <c r="BX10" i="22"/>
  <c r="CC9" i="22"/>
  <c r="CB9" i="22"/>
  <c r="CA9" i="22"/>
  <c r="BZ9" i="22"/>
  <c r="BY9" i="22"/>
  <c r="BX9" i="22"/>
  <c r="CC8" i="22"/>
  <c r="CB8" i="22"/>
  <c r="CA8" i="22"/>
  <c r="BZ8" i="22"/>
  <c r="BY8" i="22"/>
  <c r="BX8" i="22"/>
  <c r="CA52" i="22" l="1"/>
  <c r="BZ52" i="22"/>
  <c r="BY52" i="22"/>
  <c r="CB52" i="22"/>
  <c r="BX52" i="22"/>
  <c r="CC52" i="2"/>
  <c r="BW51" i="22"/>
  <c r="BV51" i="22"/>
  <c r="BU51" i="22"/>
  <c r="BT51" i="22"/>
  <c r="BS51" i="22"/>
  <c r="BR51" i="22"/>
  <c r="BW50" i="22"/>
  <c r="BV50" i="22"/>
  <c r="BU50" i="22"/>
  <c r="BT50" i="22"/>
  <c r="BS50" i="22"/>
  <c r="BR50" i="22"/>
  <c r="BW49" i="22"/>
  <c r="BV49" i="22"/>
  <c r="BU49" i="22"/>
  <c r="BT49" i="22"/>
  <c r="BS49" i="22"/>
  <c r="BR49" i="22"/>
  <c r="BW48" i="22"/>
  <c r="BV48" i="22"/>
  <c r="BU48" i="22"/>
  <c r="BT48" i="22"/>
  <c r="BS48" i="22"/>
  <c r="BR48" i="22"/>
  <c r="BW47" i="22"/>
  <c r="BV47" i="22"/>
  <c r="BU47" i="22"/>
  <c r="BT47" i="22"/>
  <c r="BS47" i="22"/>
  <c r="BR47" i="22"/>
  <c r="BW46" i="22"/>
  <c r="BV46" i="22"/>
  <c r="BU46" i="22"/>
  <c r="BT46" i="22"/>
  <c r="BS46" i="22"/>
  <c r="BR46" i="22"/>
  <c r="BW45" i="22"/>
  <c r="BV45" i="22"/>
  <c r="BU45" i="22"/>
  <c r="BT45" i="22"/>
  <c r="BS45" i="22"/>
  <c r="BR45" i="22"/>
  <c r="BW44" i="22"/>
  <c r="BV44" i="22"/>
  <c r="BU44" i="22"/>
  <c r="BT44" i="22"/>
  <c r="BS44" i="22"/>
  <c r="BR44" i="22"/>
  <c r="BW43" i="22"/>
  <c r="BV43" i="22"/>
  <c r="BU43" i="22"/>
  <c r="BT43" i="22"/>
  <c r="BS43" i="22"/>
  <c r="BR43" i="22"/>
  <c r="BW42" i="22"/>
  <c r="BV42" i="22"/>
  <c r="BU42" i="22"/>
  <c r="BT42" i="22"/>
  <c r="BS42" i="22"/>
  <c r="BR42" i="22"/>
  <c r="BW41" i="22"/>
  <c r="BV41" i="22"/>
  <c r="BU41" i="22"/>
  <c r="BT41" i="22"/>
  <c r="BS41" i="22"/>
  <c r="BR41" i="22"/>
  <c r="BW40" i="22"/>
  <c r="BV40" i="22"/>
  <c r="BU40" i="22"/>
  <c r="BT40" i="22"/>
  <c r="BS40" i="22"/>
  <c r="BR40" i="22"/>
  <c r="BW39" i="22"/>
  <c r="BV39" i="22"/>
  <c r="BU39" i="22"/>
  <c r="BT39" i="22"/>
  <c r="BS39" i="22"/>
  <c r="BR39" i="22"/>
  <c r="BW38" i="22"/>
  <c r="BV38" i="22"/>
  <c r="BU38" i="22"/>
  <c r="BT38" i="22"/>
  <c r="BS38" i="22"/>
  <c r="BR38" i="22"/>
  <c r="BW37" i="22"/>
  <c r="BV37" i="22"/>
  <c r="BU37" i="22"/>
  <c r="BT37" i="22"/>
  <c r="BS37" i="22"/>
  <c r="BR37" i="22"/>
  <c r="BW36" i="22"/>
  <c r="BV36" i="22"/>
  <c r="BU36" i="22"/>
  <c r="BT36" i="22"/>
  <c r="BS36" i="22"/>
  <c r="BR36" i="22"/>
  <c r="BW35" i="22"/>
  <c r="BV35" i="22"/>
  <c r="BU35" i="22"/>
  <c r="BT35" i="22"/>
  <c r="BS35" i="22"/>
  <c r="BR35" i="22"/>
  <c r="BW34" i="22"/>
  <c r="BV34" i="22"/>
  <c r="BU34" i="22"/>
  <c r="BT34" i="22"/>
  <c r="BS34" i="22"/>
  <c r="BR34" i="22"/>
  <c r="BW33" i="22"/>
  <c r="BV33" i="22"/>
  <c r="BU33" i="22"/>
  <c r="BT33" i="22"/>
  <c r="BS33" i="22"/>
  <c r="BR33" i="22"/>
  <c r="BW32" i="22"/>
  <c r="BV32" i="22"/>
  <c r="BU32" i="22"/>
  <c r="BT32" i="22"/>
  <c r="BS32" i="22"/>
  <c r="BR32" i="22"/>
  <c r="BW31" i="22"/>
  <c r="BV31" i="22"/>
  <c r="BU31" i="22"/>
  <c r="BT31" i="22"/>
  <c r="BS31" i="22"/>
  <c r="BR31" i="22"/>
  <c r="BW30" i="22"/>
  <c r="BV30" i="22"/>
  <c r="BU30" i="22"/>
  <c r="BT30" i="22"/>
  <c r="BS30" i="22"/>
  <c r="BR30" i="22"/>
  <c r="BW29" i="22"/>
  <c r="BV29" i="22"/>
  <c r="BU29" i="22"/>
  <c r="BT29" i="22"/>
  <c r="BS29" i="22"/>
  <c r="BR29" i="22"/>
  <c r="BW28" i="22"/>
  <c r="BV28" i="22"/>
  <c r="BU28" i="22"/>
  <c r="BT28" i="22"/>
  <c r="BS28" i="22"/>
  <c r="BR28" i="22"/>
  <c r="BW27" i="22"/>
  <c r="BV27" i="22"/>
  <c r="BU27" i="22"/>
  <c r="BT27" i="22"/>
  <c r="BS27" i="22"/>
  <c r="BR27" i="22"/>
  <c r="BW26" i="22"/>
  <c r="BV26" i="22"/>
  <c r="BU26" i="22"/>
  <c r="BT26" i="22"/>
  <c r="BS26" i="22"/>
  <c r="BR26" i="22"/>
  <c r="BW25" i="22"/>
  <c r="BV25" i="22"/>
  <c r="BU25" i="22"/>
  <c r="BT25" i="22"/>
  <c r="BS25" i="22"/>
  <c r="BR25" i="22"/>
  <c r="BW24" i="22"/>
  <c r="BV24" i="22"/>
  <c r="BU24" i="22"/>
  <c r="BT24" i="22"/>
  <c r="BS24" i="22"/>
  <c r="BR24" i="22"/>
  <c r="BW23" i="22"/>
  <c r="BV23" i="22"/>
  <c r="BU23" i="22"/>
  <c r="BT23" i="22"/>
  <c r="BS23" i="22"/>
  <c r="BR23" i="22"/>
  <c r="BW22" i="22"/>
  <c r="BV22" i="22"/>
  <c r="BU22" i="22"/>
  <c r="BT22" i="22"/>
  <c r="BS22" i="22"/>
  <c r="BR22" i="22"/>
  <c r="BW21" i="22"/>
  <c r="BV21" i="22"/>
  <c r="BU21" i="22"/>
  <c r="BT21" i="22"/>
  <c r="BS21" i="22"/>
  <c r="BR21" i="22"/>
  <c r="BW20" i="22"/>
  <c r="BV20" i="22"/>
  <c r="BU20" i="22"/>
  <c r="BT20" i="22"/>
  <c r="BS20" i="22"/>
  <c r="BR20" i="22"/>
  <c r="BW19" i="22"/>
  <c r="BV19" i="22"/>
  <c r="BU19" i="22"/>
  <c r="BT19" i="22"/>
  <c r="BS19" i="22"/>
  <c r="BR19" i="22"/>
  <c r="BW18" i="22"/>
  <c r="BV18" i="22"/>
  <c r="BU18" i="22"/>
  <c r="BT18" i="22"/>
  <c r="BS18" i="22"/>
  <c r="BR18" i="22"/>
  <c r="BW17" i="22"/>
  <c r="BV17" i="22"/>
  <c r="BU17" i="22"/>
  <c r="BT17" i="22"/>
  <c r="BS17" i="22"/>
  <c r="BR17" i="22"/>
  <c r="BW16" i="22"/>
  <c r="BV16" i="22"/>
  <c r="BU16" i="22"/>
  <c r="BT16" i="22"/>
  <c r="BS16" i="22"/>
  <c r="BR16" i="22"/>
  <c r="BW15" i="22"/>
  <c r="BV15" i="22"/>
  <c r="BU15" i="22"/>
  <c r="BT15" i="22"/>
  <c r="BS15" i="22"/>
  <c r="BR15" i="22"/>
  <c r="BW14" i="22"/>
  <c r="BV14" i="22"/>
  <c r="BU14" i="22"/>
  <c r="BT14" i="22"/>
  <c r="BS14" i="22"/>
  <c r="BR14" i="22"/>
  <c r="BW13" i="22"/>
  <c r="BV13" i="22"/>
  <c r="BU13" i="22"/>
  <c r="BT13" i="22"/>
  <c r="BS13" i="22"/>
  <c r="BR13" i="22"/>
  <c r="BW12" i="22"/>
  <c r="BV12" i="22"/>
  <c r="BU12" i="22"/>
  <c r="BT12" i="22"/>
  <c r="BS12" i="22"/>
  <c r="BR12" i="22"/>
  <c r="BW11" i="22"/>
  <c r="BV11" i="22"/>
  <c r="BU11" i="22"/>
  <c r="BT11" i="22"/>
  <c r="BS11" i="22"/>
  <c r="BR11" i="22"/>
  <c r="BW10" i="22"/>
  <c r="BV10" i="22"/>
  <c r="BU10" i="22"/>
  <c r="BT10" i="22"/>
  <c r="BS10" i="22"/>
  <c r="BR10" i="22"/>
  <c r="BW9" i="22"/>
  <c r="BV9" i="22"/>
  <c r="BU9" i="22"/>
  <c r="BT9" i="22"/>
  <c r="BS9" i="22"/>
  <c r="BR9" i="22"/>
  <c r="BW8" i="22"/>
  <c r="BV8" i="22"/>
  <c r="BU8" i="22"/>
  <c r="BT8" i="22"/>
  <c r="BS8" i="22"/>
  <c r="BR8" i="22"/>
  <c r="D9" i="21"/>
  <c r="E9" i="21"/>
  <c r="F9" i="21"/>
  <c r="G9" i="21"/>
  <c r="H9" i="21"/>
  <c r="I9" i="21"/>
  <c r="D10" i="21"/>
  <c r="E10" i="21"/>
  <c r="F10" i="21"/>
  <c r="G10" i="21"/>
  <c r="H10" i="21"/>
  <c r="I10" i="21"/>
  <c r="D11" i="21"/>
  <c r="E11" i="21"/>
  <c r="F11" i="21"/>
  <c r="G11" i="21"/>
  <c r="H11" i="21"/>
  <c r="I11" i="21"/>
  <c r="D12" i="21"/>
  <c r="E12" i="21"/>
  <c r="F12" i="21"/>
  <c r="G12" i="21"/>
  <c r="H12" i="21"/>
  <c r="I12" i="21"/>
  <c r="D13" i="21"/>
  <c r="E13" i="21"/>
  <c r="F13" i="21"/>
  <c r="G13" i="21"/>
  <c r="H13" i="21"/>
  <c r="I13" i="21"/>
  <c r="D14" i="21"/>
  <c r="E14" i="21"/>
  <c r="F14" i="21"/>
  <c r="G14" i="21"/>
  <c r="H14" i="21"/>
  <c r="I14" i="21"/>
  <c r="D15" i="21"/>
  <c r="E15" i="21"/>
  <c r="F15" i="21"/>
  <c r="G15" i="21"/>
  <c r="H15" i="21"/>
  <c r="I15" i="21"/>
  <c r="D16" i="21"/>
  <c r="E16" i="21"/>
  <c r="F16" i="21"/>
  <c r="G16" i="21"/>
  <c r="H16" i="21"/>
  <c r="I16" i="21"/>
  <c r="D17" i="21"/>
  <c r="E17" i="21"/>
  <c r="F17" i="21"/>
  <c r="G17" i="21"/>
  <c r="H17" i="21"/>
  <c r="I17" i="21"/>
  <c r="D18" i="21"/>
  <c r="E18" i="21"/>
  <c r="F18" i="21"/>
  <c r="G18" i="21"/>
  <c r="H18" i="21"/>
  <c r="I18" i="21"/>
  <c r="D19" i="21"/>
  <c r="E19" i="21"/>
  <c r="F19" i="21"/>
  <c r="G19" i="21"/>
  <c r="H19" i="21"/>
  <c r="I19" i="21"/>
  <c r="D20" i="21"/>
  <c r="E20" i="21"/>
  <c r="F20" i="21"/>
  <c r="G20" i="21"/>
  <c r="H20" i="21"/>
  <c r="I20" i="21"/>
  <c r="D21" i="21"/>
  <c r="E21" i="21"/>
  <c r="F21" i="21"/>
  <c r="G21" i="21"/>
  <c r="H21" i="21"/>
  <c r="I21" i="21"/>
  <c r="D22" i="21"/>
  <c r="E22" i="21"/>
  <c r="F22" i="21"/>
  <c r="G22" i="21"/>
  <c r="H22" i="21"/>
  <c r="I22" i="21"/>
  <c r="D23" i="21"/>
  <c r="E23" i="21"/>
  <c r="F23" i="21"/>
  <c r="G23" i="21"/>
  <c r="H23" i="21"/>
  <c r="I23" i="21"/>
  <c r="D24" i="21"/>
  <c r="E24" i="21"/>
  <c r="F24" i="21"/>
  <c r="G24" i="21"/>
  <c r="H24" i="21"/>
  <c r="I24" i="21"/>
  <c r="D25" i="21"/>
  <c r="E25" i="21"/>
  <c r="F25" i="21"/>
  <c r="G25" i="21"/>
  <c r="H25" i="21"/>
  <c r="I25" i="21"/>
  <c r="D26" i="21"/>
  <c r="E26" i="21"/>
  <c r="F26" i="21"/>
  <c r="G26" i="21"/>
  <c r="H26" i="21"/>
  <c r="I26" i="21"/>
  <c r="D27" i="21"/>
  <c r="E27" i="21"/>
  <c r="F27" i="21"/>
  <c r="G27" i="21"/>
  <c r="H27" i="21"/>
  <c r="I27" i="21"/>
  <c r="D28" i="21"/>
  <c r="E28" i="21"/>
  <c r="F28" i="21"/>
  <c r="G28" i="21"/>
  <c r="H28" i="21"/>
  <c r="I28" i="21"/>
  <c r="D29" i="21"/>
  <c r="E29" i="21"/>
  <c r="F29" i="21"/>
  <c r="G29" i="21"/>
  <c r="H29" i="21"/>
  <c r="I29" i="21"/>
  <c r="D30" i="21"/>
  <c r="E30" i="21"/>
  <c r="F30" i="21"/>
  <c r="G30" i="21"/>
  <c r="H30" i="21"/>
  <c r="I30" i="21"/>
  <c r="D31" i="21"/>
  <c r="E31" i="21"/>
  <c r="F31" i="21"/>
  <c r="G31" i="21"/>
  <c r="H31" i="21"/>
  <c r="I31" i="21"/>
  <c r="D32" i="21"/>
  <c r="E32" i="21"/>
  <c r="F32" i="21"/>
  <c r="G32" i="21"/>
  <c r="H32" i="21"/>
  <c r="I32" i="21"/>
  <c r="D33" i="21"/>
  <c r="E33" i="21"/>
  <c r="F33" i="21"/>
  <c r="G33" i="21"/>
  <c r="H33" i="21"/>
  <c r="I33" i="21"/>
  <c r="D34" i="21"/>
  <c r="E34" i="21"/>
  <c r="F34" i="21"/>
  <c r="G34" i="21"/>
  <c r="H34" i="21"/>
  <c r="I34" i="21"/>
  <c r="D35" i="21"/>
  <c r="E35" i="21"/>
  <c r="F35" i="21"/>
  <c r="G35" i="21"/>
  <c r="H35" i="21"/>
  <c r="I35" i="21"/>
  <c r="D36" i="21"/>
  <c r="E36" i="21"/>
  <c r="F36" i="21"/>
  <c r="G36" i="21"/>
  <c r="H36" i="21"/>
  <c r="I36" i="21"/>
  <c r="D37" i="21"/>
  <c r="E37" i="21"/>
  <c r="F37" i="21"/>
  <c r="G37" i="21"/>
  <c r="H37" i="21"/>
  <c r="I37" i="21"/>
  <c r="D38" i="21"/>
  <c r="E38" i="21"/>
  <c r="F38" i="21"/>
  <c r="G38" i="21"/>
  <c r="H38" i="21"/>
  <c r="I38" i="21"/>
  <c r="D39" i="21"/>
  <c r="E39" i="21"/>
  <c r="F39" i="21"/>
  <c r="G39" i="21"/>
  <c r="H39" i="21"/>
  <c r="I39" i="21"/>
  <c r="D40" i="21"/>
  <c r="E40" i="21"/>
  <c r="F40" i="21"/>
  <c r="G40" i="21"/>
  <c r="H40" i="21"/>
  <c r="I40" i="21"/>
  <c r="D41" i="21"/>
  <c r="E41" i="21"/>
  <c r="F41" i="21"/>
  <c r="G41" i="21"/>
  <c r="H41" i="21"/>
  <c r="I41" i="21"/>
  <c r="D42" i="21"/>
  <c r="E42" i="21"/>
  <c r="F42" i="21"/>
  <c r="G42" i="21"/>
  <c r="H42" i="21"/>
  <c r="I42" i="21"/>
  <c r="D43" i="21"/>
  <c r="E43" i="21"/>
  <c r="F43" i="21"/>
  <c r="G43" i="21"/>
  <c r="H43" i="21"/>
  <c r="I43" i="21"/>
  <c r="D44" i="21"/>
  <c r="E44" i="21"/>
  <c r="F44" i="21"/>
  <c r="G44" i="21"/>
  <c r="H44" i="21"/>
  <c r="I44" i="21"/>
  <c r="D45" i="21"/>
  <c r="E45" i="21"/>
  <c r="F45" i="21"/>
  <c r="G45" i="21"/>
  <c r="H45" i="21"/>
  <c r="I45" i="21"/>
  <c r="D46" i="21"/>
  <c r="E46" i="21"/>
  <c r="F46" i="21"/>
  <c r="G46" i="21"/>
  <c r="H46" i="21"/>
  <c r="I46" i="21"/>
  <c r="D47" i="21"/>
  <c r="E47" i="21"/>
  <c r="F47" i="21"/>
  <c r="G47" i="21"/>
  <c r="H47" i="21"/>
  <c r="I47" i="21"/>
  <c r="D48" i="21"/>
  <c r="E48" i="21"/>
  <c r="F48" i="21"/>
  <c r="G48" i="21"/>
  <c r="H48" i="21"/>
  <c r="I48" i="21"/>
  <c r="D49" i="21"/>
  <c r="D88" i="22" s="1"/>
  <c r="E49" i="21"/>
  <c r="E88" i="22" s="1"/>
  <c r="F49" i="21"/>
  <c r="F88" i="22" s="1"/>
  <c r="G49" i="21"/>
  <c r="H49" i="21"/>
  <c r="H88" i="22" s="1"/>
  <c r="I49" i="21"/>
  <c r="D50" i="21"/>
  <c r="E50" i="21"/>
  <c r="F50" i="21"/>
  <c r="G50" i="21"/>
  <c r="H50" i="21"/>
  <c r="I50" i="21"/>
  <c r="D51" i="21"/>
  <c r="E51" i="21"/>
  <c r="F51" i="21"/>
  <c r="G51" i="21"/>
  <c r="G88" i="22" s="1"/>
  <c r="H51" i="21"/>
  <c r="I51" i="21"/>
  <c r="I88" i="22" s="1"/>
  <c r="E8" i="21"/>
  <c r="F8" i="21"/>
  <c r="G8" i="21"/>
  <c r="H8" i="21"/>
  <c r="I8" i="21"/>
  <c r="D8" i="21"/>
  <c r="D9" i="20"/>
  <c r="E9" i="20"/>
  <c r="F9" i="20"/>
  <c r="G9" i="20"/>
  <c r="H9" i="20"/>
  <c r="I9" i="20"/>
  <c r="D10" i="20"/>
  <c r="E10" i="20"/>
  <c r="F10" i="20"/>
  <c r="G10" i="20"/>
  <c r="H10" i="20"/>
  <c r="I10" i="20"/>
  <c r="D11" i="20"/>
  <c r="E11" i="20"/>
  <c r="F11" i="20"/>
  <c r="G11" i="20"/>
  <c r="H11" i="20"/>
  <c r="I11" i="20"/>
  <c r="D12" i="20"/>
  <c r="E12" i="20"/>
  <c r="F12" i="20"/>
  <c r="G12" i="20"/>
  <c r="H12" i="20"/>
  <c r="I12" i="20"/>
  <c r="D13" i="20"/>
  <c r="E13" i="20"/>
  <c r="F13" i="20"/>
  <c r="G13" i="20"/>
  <c r="H13" i="20"/>
  <c r="I13" i="20"/>
  <c r="D14" i="20"/>
  <c r="E14" i="20"/>
  <c r="F14" i="20"/>
  <c r="G14" i="20"/>
  <c r="H14" i="20"/>
  <c r="I14" i="20"/>
  <c r="D15" i="20"/>
  <c r="E15" i="20"/>
  <c r="F15" i="20"/>
  <c r="G15" i="20"/>
  <c r="H15" i="20"/>
  <c r="I15" i="20"/>
  <c r="D16" i="20"/>
  <c r="E16" i="20"/>
  <c r="F16" i="20"/>
  <c r="G16" i="20"/>
  <c r="H16" i="20"/>
  <c r="I16" i="20"/>
  <c r="D17" i="20"/>
  <c r="E17" i="20"/>
  <c r="F17" i="20"/>
  <c r="G17" i="20"/>
  <c r="H17" i="20"/>
  <c r="I17" i="20"/>
  <c r="D18" i="20"/>
  <c r="E18" i="20"/>
  <c r="F18" i="20"/>
  <c r="G18" i="20"/>
  <c r="H18" i="20"/>
  <c r="I18" i="20"/>
  <c r="D19" i="20"/>
  <c r="E19" i="20"/>
  <c r="F19" i="20"/>
  <c r="G19" i="20"/>
  <c r="H19" i="20"/>
  <c r="I19" i="20"/>
  <c r="D20" i="20"/>
  <c r="E20" i="20"/>
  <c r="F20" i="20"/>
  <c r="G20" i="20"/>
  <c r="H20" i="20"/>
  <c r="I20" i="20"/>
  <c r="D21" i="20"/>
  <c r="E21" i="20"/>
  <c r="F21" i="20"/>
  <c r="G21" i="20"/>
  <c r="H21" i="20"/>
  <c r="I21" i="20"/>
  <c r="D22" i="20"/>
  <c r="E22" i="20"/>
  <c r="F22" i="20"/>
  <c r="G22" i="20"/>
  <c r="H22" i="20"/>
  <c r="I22" i="20"/>
  <c r="D23" i="20"/>
  <c r="E23" i="20"/>
  <c r="F23" i="20"/>
  <c r="G23" i="20"/>
  <c r="H23" i="20"/>
  <c r="I23" i="20"/>
  <c r="D24" i="20"/>
  <c r="E24" i="20"/>
  <c r="F24" i="20"/>
  <c r="G24" i="20"/>
  <c r="H24" i="20"/>
  <c r="I24" i="20"/>
  <c r="D25" i="20"/>
  <c r="E25" i="20"/>
  <c r="F25" i="20"/>
  <c r="G25" i="20"/>
  <c r="H25" i="20"/>
  <c r="I25" i="20"/>
  <c r="D26" i="20"/>
  <c r="E26" i="20"/>
  <c r="F26" i="20"/>
  <c r="G26" i="20"/>
  <c r="H26" i="20"/>
  <c r="I26" i="20"/>
  <c r="D27" i="20"/>
  <c r="E27" i="20"/>
  <c r="F27" i="20"/>
  <c r="G27" i="20"/>
  <c r="H27" i="20"/>
  <c r="I27" i="20"/>
  <c r="D28" i="20"/>
  <c r="E28" i="20"/>
  <c r="F28" i="20"/>
  <c r="G28" i="20"/>
  <c r="H28" i="20"/>
  <c r="I28" i="20"/>
  <c r="D29" i="20"/>
  <c r="E29" i="20"/>
  <c r="F29" i="20"/>
  <c r="G29" i="20"/>
  <c r="H29" i="20"/>
  <c r="I29" i="20"/>
  <c r="D30" i="20"/>
  <c r="E30" i="20"/>
  <c r="F30" i="20"/>
  <c r="G30" i="20"/>
  <c r="H30" i="20"/>
  <c r="I30" i="20"/>
  <c r="D31" i="20"/>
  <c r="E31" i="20"/>
  <c r="F31" i="20"/>
  <c r="G31" i="20"/>
  <c r="H31" i="20"/>
  <c r="I31" i="20"/>
  <c r="D32" i="20"/>
  <c r="E32" i="20"/>
  <c r="F32" i="20"/>
  <c r="G32" i="20"/>
  <c r="H32" i="20"/>
  <c r="I32" i="20"/>
  <c r="D33" i="20"/>
  <c r="E33" i="20"/>
  <c r="F33" i="20"/>
  <c r="G33" i="20"/>
  <c r="H33" i="20"/>
  <c r="I33" i="20"/>
  <c r="D34" i="20"/>
  <c r="E34" i="20"/>
  <c r="F34" i="20"/>
  <c r="G34" i="20"/>
  <c r="H34" i="20"/>
  <c r="I34" i="20"/>
  <c r="D35" i="20"/>
  <c r="E35" i="20"/>
  <c r="F35" i="20"/>
  <c r="G35" i="20"/>
  <c r="H35" i="20"/>
  <c r="I35" i="20"/>
  <c r="D36" i="20"/>
  <c r="E36" i="20"/>
  <c r="F36" i="20"/>
  <c r="G36" i="20"/>
  <c r="H36" i="20"/>
  <c r="I36" i="20"/>
  <c r="D37" i="20"/>
  <c r="E37" i="20"/>
  <c r="F37" i="20"/>
  <c r="G37" i="20"/>
  <c r="H37" i="20"/>
  <c r="I37" i="20"/>
  <c r="D38" i="20"/>
  <c r="E38" i="20"/>
  <c r="F38" i="20"/>
  <c r="G38" i="20"/>
  <c r="H38" i="20"/>
  <c r="I38" i="20"/>
  <c r="D39" i="20"/>
  <c r="E39" i="20"/>
  <c r="F39" i="20"/>
  <c r="G39" i="20"/>
  <c r="H39" i="20"/>
  <c r="I39" i="20"/>
  <c r="D40" i="20"/>
  <c r="E40" i="20"/>
  <c r="F40" i="20"/>
  <c r="G40" i="20"/>
  <c r="H40" i="20"/>
  <c r="I40" i="20"/>
  <c r="D41" i="20"/>
  <c r="E41" i="20"/>
  <c r="F41" i="20"/>
  <c r="G41" i="20"/>
  <c r="H41" i="20"/>
  <c r="I41" i="20"/>
  <c r="D42" i="20"/>
  <c r="E42" i="20"/>
  <c r="F42" i="20"/>
  <c r="G42" i="20"/>
  <c r="H42" i="20"/>
  <c r="I42" i="20"/>
  <c r="D43" i="20"/>
  <c r="E43" i="20"/>
  <c r="F43" i="20"/>
  <c r="G43" i="20"/>
  <c r="H43" i="20"/>
  <c r="I43" i="20"/>
  <c r="D44" i="20"/>
  <c r="E44" i="20"/>
  <c r="F44" i="20"/>
  <c r="G44" i="20"/>
  <c r="H44" i="20"/>
  <c r="I44" i="20"/>
  <c r="D45" i="20"/>
  <c r="E45" i="20"/>
  <c r="F45" i="20"/>
  <c r="G45" i="20"/>
  <c r="H45" i="20"/>
  <c r="I45" i="20"/>
  <c r="D46" i="20"/>
  <c r="E46" i="20"/>
  <c r="F46" i="20"/>
  <c r="G46" i="20"/>
  <c r="H46" i="20"/>
  <c r="I46" i="20"/>
  <c r="D47" i="20"/>
  <c r="E47" i="20"/>
  <c r="F47" i="20"/>
  <c r="G47" i="20"/>
  <c r="H47" i="20"/>
  <c r="I47" i="20"/>
  <c r="D48" i="20"/>
  <c r="E48" i="20"/>
  <c r="F48" i="20"/>
  <c r="G48" i="20"/>
  <c r="H48" i="20"/>
  <c r="I48" i="20"/>
  <c r="D49" i="20"/>
  <c r="E49" i="20"/>
  <c r="F49" i="20"/>
  <c r="G49" i="20"/>
  <c r="H49" i="20"/>
  <c r="I49" i="20"/>
  <c r="D50" i="20"/>
  <c r="E50" i="20"/>
  <c r="F50" i="20"/>
  <c r="G50" i="20"/>
  <c r="H50" i="20"/>
  <c r="I50" i="20"/>
  <c r="D51" i="20"/>
  <c r="E51" i="20"/>
  <c r="F51" i="20"/>
  <c r="G51" i="20"/>
  <c r="H51" i="20"/>
  <c r="I51" i="20"/>
  <c r="E8" i="20"/>
  <c r="F8" i="20"/>
  <c r="G8" i="20"/>
  <c r="H8" i="20"/>
  <c r="I8" i="20"/>
  <c r="D8" i="20"/>
  <c r="D9" i="19"/>
  <c r="E9" i="19"/>
  <c r="F9" i="19"/>
  <c r="G9" i="19"/>
  <c r="H9" i="19"/>
  <c r="I9" i="19"/>
  <c r="D10" i="19"/>
  <c r="E10" i="19"/>
  <c r="F10" i="19"/>
  <c r="G10" i="19"/>
  <c r="H10" i="19"/>
  <c r="I10" i="19"/>
  <c r="D11" i="19"/>
  <c r="E11" i="19"/>
  <c r="F11" i="19"/>
  <c r="G11" i="19"/>
  <c r="H11" i="19"/>
  <c r="I11" i="19"/>
  <c r="D12" i="19"/>
  <c r="E12" i="19"/>
  <c r="F12" i="19"/>
  <c r="G12" i="19"/>
  <c r="H12" i="19"/>
  <c r="I12" i="19"/>
  <c r="D13" i="19"/>
  <c r="E13" i="19"/>
  <c r="F13" i="19"/>
  <c r="G13" i="19"/>
  <c r="H13" i="19"/>
  <c r="I13" i="19"/>
  <c r="D14" i="19"/>
  <c r="E14" i="19"/>
  <c r="F14" i="19"/>
  <c r="G14" i="19"/>
  <c r="H14" i="19"/>
  <c r="I14" i="19"/>
  <c r="D15" i="19"/>
  <c r="E15" i="19"/>
  <c r="F15" i="19"/>
  <c r="G15" i="19"/>
  <c r="H15" i="19"/>
  <c r="I15" i="19"/>
  <c r="D16" i="19"/>
  <c r="E16" i="19"/>
  <c r="F16" i="19"/>
  <c r="G16" i="19"/>
  <c r="H16" i="19"/>
  <c r="I16" i="19"/>
  <c r="D17" i="19"/>
  <c r="E17" i="19"/>
  <c r="F17" i="19"/>
  <c r="G17" i="19"/>
  <c r="H17" i="19"/>
  <c r="I17" i="19"/>
  <c r="D18" i="19"/>
  <c r="E18" i="19"/>
  <c r="F18" i="19"/>
  <c r="G18" i="19"/>
  <c r="H18" i="19"/>
  <c r="I18" i="19"/>
  <c r="D19" i="19"/>
  <c r="E19" i="19"/>
  <c r="F19" i="19"/>
  <c r="G19" i="19"/>
  <c r="H19" i="19"/>
  <c r="I19" i="19"/>
  <c r="D20" i="19"/>
  <c r="E20" i="19"/>
  <c r="F20" i="19"/>
  <c r="G20" i="19"/>
  <c r="H20" i="19"/>
  <c r="I20" i="19"/>
  <c r="D21" i="19"/>
  <c r="E21" i="19"/>
  <c r="F21" i="19"/>
  <c r="G21" i="19"/>
  <c r="H21" i="19"/>
  <c r="I21" i="19"/>
  <c r="D22" i="19"/>
  <c r="E22" i="19"/>
  <c r="F22" i="19"/>
  <c r="G22" i="19"/>
  <c r="H22" i="19"/>
  <c r="I22" i="19"/>
  <c r="D23" i="19"/>
  <c r="E23" i="19"/>
  <c r="F23" i="19"/>
  <c r="G23" i="19"/>
  <c r="H23" i="19"/>
  <c r="I23" i="19"/>
  <c r="D24" i="19"/>
  <c r="E24" i="19"/>
  <c r="F24" i="19"/>
  <c r="G24" i="19"/>
  <c r="H24" i="19"/>
  <c r="I24" i="19"/>
  <c r="D25" i="19"/>
  <c r="E25" i="19"/>
  <c r="F25" i="19"/>
  <c r="G25" i="19"/>
  <c r="H25" i="19"/>
  <c r="I25" i="19"/>
  <c r="D26" i="19"/>
  <c r="E26" i="19"/>
  <c r="F26" i="19"/>
  <c r="G26" i="19"/>
  <c r="H26" i="19"/>
  <c r="I26" i="19"/>
  <c r="D27" i="19"/>
  <c r="E27" i="19"/>
  <c r="F27" i="19"/>
  <c r="G27" i="19"/>
  <c r="H27" i="19"/>
  <c r="I27" i="19"/>
  <c r="D28" i="19"/>
  <c r="E28" i="19"/>
  <c r="F28" i="19"/>
  <c r="G28" i="19"/>
  <c r="H28" i="19"/>
  <c r="I28" i="19"/>
  <c r="D29" i="19"/>
  <c r="E29" i="19"/>
  <c r="F29" i="19"/>
  <c r="G29" i="19"/>
  <c r="H29" i="19"/>
  <c r="I29" i="19"/>
  <c r="D30" i="19"/>
  <c r="E30" i="19"/>
  <c r="F30" i="19"/>
  <c r="G30" i="19"/>
  <c r="H30" i="19"/>
  <c r="I30" i="19"/>
  <c r="D31" i="19"/>
  <c r="E31" i="19"/>
  <c r="F31" i="19"/>
  <c r="G31" i="19"/>
  <c r="H31" i="19"/>
  <c r="I31" i="19"/>
  <c r="D32" i="19"/>
  <c r="E32" i="19"/>
  <c r="F32" i="19"/>
  <c r="G32" i="19"/>
  <c r="H32" i="19"/>
  <c r="I32" i="19"/>
  <c r="D33" i="19"/>
  <c r="E33" i="19"/>
  <c r="F33" i="19"/>
  <c r="G33" i="19"/>
  <c r="H33" i="19"/>
  <c r="I33" i="19"/>
  <c r="D34" i="19"/>
  <c r="E34" i="19"/>
  <c r="F34" i="19"/>
  <c r="G34" i="19"/>
  <c r="H34" i="19"/>
  <c r="I34" i="19"/>
  <c r="D35" i="19"/>
  <c r="E35" i="19"/>
  <c r="F35" i="19"/>
  <c r="G35" i="19"/>
  <c r="H35" i="19"/>
  <c r="I35" i="19"/>
  <c r="D36" i="19"/>
  <c r="E36" i="19"/>
  <c r="F36" i="19"/>
  <c r="G36" i="19"/>
  <c r="H36" i="19"/>
  <c r="I36" i="19"/>
  <c r="D37" i="19"/>
  <c r="E37" i="19"/>
  <c r="F37" i="19"/>
  <c r="G37" i="19"/>
  <c r="H37" i="19"/>
  <c r="I37" i="19"/>
  <c r="D38" i="19"/>
  <c r="E38" i="19"/>
  <c r="F38" i="19"/>
  <c r="G38" i="19"/>
  <c r="H38" i="19"/>
  <c r="I38" i="19"/>
  <c r="D39" i="19"/>
  <c r="E39" i="19"/>
  <c r="F39" i="19"/>
  <c r="G39" i="19"/>
  <c r="H39" i="19"/>
  <c r="I39" i="19"/>
  <c r="D40" i="19"/>
  <c r="E40" i="19"/>
  <c r="F40" i="19"/>
  <c r="G40" i="19"/>
  <c r="H40" i="19"/>
  <c r="I40" i="19"/>
  <c r="D41" i="19"/>
  <c r="E41" i="19"/>
  <c r="F41" i="19"/>
  <c r="G41" i="19"/>
  <c r="H41" i="19"/>
  <c r="I41" i="19"/>
  <c r="D42" i="19"/>
  <c r="E42" i="19"/>
  <c r="F42" i="19"/>
  <c r="G42" i="19"/>
  <c r="H42" i="19"/>
  <c r="I42" i="19"/>
  <c r="D43" i="19"/>
  <c r="E43" i="19"/>
  <c r="F43" i="19"/>
  <c r="G43" i="19"/>
  <c r="H43" i="19"/>
  <c r="I43" i="19"/>
  <c r="D44" i="19"/>
  <c r="E44" i="19"/>
  <c r="F44" i="19"/>
  <c r="G44" i="19"/>
  <c r="H44" i="19"/>
  <c r="I44" i="19"/>
  <c r="D45" i="19"/>
  <c r="E45" i="19"/>
  <c r="F45" i="19"/>
  <c r="G45" i="19"/>
  <c r="H45" i="19"/>
  <c r="I45" i="19"/>
  <c r="D46" i="19"/>
  <c r="E46" i="19"/>
  <c r="F46" i="19"/>
  <c r="G46" i="19"/>
  <c r="H46" i="19"/>
  <c r="I46" i="19"/>
  <c r="D47" i="19"/>
  <c r="E47" i="19"/>
  <c r="F47" i="19"/>
  <c r="G47" i="19"/>
  <c r="H47" i="19"/>
  <c r="I47" i="19"/>
  <c r="D48" i="19"/>
  <c r="E48" i="19"/>
  <c r="F48" i="19"/>
  <c r="G48" i="19"/>
  <c r="H48" i="19"/>
  <c r="I48" i="19"/>
  <c r="D49" i="19"/>
  <c r="E49" i="19"/>
  <c r="F49" i="19"/>
  <c r="G49" i="19"/>
  <c r="H49" i="19"/>
  <c r="I49" i="19"/>
  <c r="D50" i="19"/>
  <c r="E50" i="19"/>
  <c r="F50" i="19"/>
  <c r="G50" i="19"/>
  <c r="H50" i="19"/>
  <c r="I50" i="19"/>
  <c r="D51" i="19"/>
  <c r="E51" i="19"/>
  <c r="F51" i="19"/>
  <c r="G51" i="19"/>
  <c r="H51" i="19"/>
  <c r="I51" i="19"/>
  <c r="E8" i="19"/>
  <c r="F8" i="19"/>
  <c r="G8" i="19"/>
  <c r="H8" i="19"/>
  <c r="I8" i="19"/>
  <c r="D8" i="19"/>
  <c r="D9" i="18"/>
  <c r="E9" i="18"/>
  <c r="F9" i="18"/>
  <c r="G9" i="18"/>
  <c r="H9" i="18"/>
  <c r="I9" i="18"/>
  <c r="D10" i="18"/>
  <c r="E10" i="18"/>
  <c r="F10" i="18"/>
  <c r="G10" i="18"/>
  <c r="H10" i="18"/>
  <c r="I10" i="18"/>
  <c r="D11" i="18"/>
  <c r="E11" i="18"/>
  <c r="F11" i="18"/>
  <c r="G11" i="18"/>
  <c r="H11" i="18"/>
  <c r="I11" i="18"/>
  <c r="D12" i="18"/>
  <c r="E12" i="18"/>
  <c r="F12" i="18"/>
  <c r="G12" i="18"/>
  <c r="H12" i="18"/>
  <c r="I12" i="18"/>
  <c r="D13" i="18"/>
  <c r="E13" i="18"/>
  <c r="F13" i="18"/>
  <c r="G13" i="18"/>
  <c r="H13" i="18"/>
  <c r="I13" i="18"/>
  <c r="D14" i="18"/>
  <c r="E14" i="18"/>
  <c r="F14" i="18"/>
  <c r="G14" i="18"/>
  <c r="H14" i="18"/>
  <c r="I14" i="18"/>
  <c r="D15" i="18"/>
  <c r="E15" i="18"/>
  <c r="F15" i="18"/>
  <c r="G15" i="18"/>
  <c r="H15" i="18"/>
  <c r="I15" i="18"/>
  <c r="D16" i="18"/>
  <c r="E16" i="18"/>
  <c r="F16" i="18"/>
  <c r="G16" i="18"/>
  <c r="H16" i="18"/>
  <c r="I16" i="18"/>
  <c r="D17" i="18"/>
  <c r="E17" i="18"/>
  <c r="F17" i="18"/>
  <c r="G17" i="18"/>
  <c r="H17" i="18"/>
  <c r="I17" i="18"/>
  <c r="D18" i="18"/>
  <c r="E18" i="18"/>
  <c r="F18" i="18"/>
  <c r="G18" i="18"/>
  <c r="H18" i="18"/>
  <c r="I18" i="18"/>
  <c r="D19" i="18"/>
  <c r="E19" i="18"/>
  <c r="F19" i="18"/>
  <c r="G19" i="18"/>
  <c r="H19" i="18"/>
  <c r="I19" i="18"/>
  <c r="D20" i="18"/>
  <c r="E20" i="18"/>
  <c r="F20" i="18"/>
  <c r="G20" i="18"/>
  <c r="H20" i="18"/>
  <c r="I20" i="18"/>
  <c r="D21" i="18"/>
  <c r="E21" i="18"/>
  <c r="F21" i="18"/>
  <c r="G21" i="18"/>
  <c r="H21" i="18"/>
  <c r="I21" i="18"/>
  <c r="D22" i="18"/>
  <c r="E22" i="18"/>
  <c r="F22" i="18"/>
  <c r="G22" i="18"/>
  <c r="H22" i="18"/>
  <c r="I22" i="18"/>
  <c r="D23" i="18"/>
  <c r="E23" i="18"/>
  <c r="F23" i="18"/>
  <c r="G23" i="18"/>
  <c r="H23" i="18"/>
  <c r="I23" i="18"/>
  <c r="D24" i="18"/>
  <c r="E24" i="18"/>
  <c r="F24" i="18"/>
  <c r="G24" i="18"/>
  <c r="H24" i="18"/>
  <c r="I24" i="18"/>
  <c r="D25" i="18"/>
  <c r="E25" i="18"/>
  <c r="F25" i="18"/>
  <c r="G25" i="18"/>
  <c r="H25" i="18"/>
  <c r="I25" i="18"/>
  <c r="D26" i="18"/>
  <c r="E26" i="18"/>
  <c r="F26" i="18"/>
  <c r="G26" i="18"/>
  <c r="H26" i="18"/>
  <c r="I26" i="18"/>
  <c r="D27" i="18"/>
  <c r="E27" i="18"/>
  <c r="F27" i="18"/>
  <c r="G27" i="18"/>
  <c r="H27" i="18"/>
  <c r="I27" i="18"/>
  <c r="D28" i="18"/>
  <c r="E28" i="18"/>
  <c r="F28" i="18"/>
  <c r="G28" i="18"/>
  <c r="H28" i="18"/>
  <c r="I28" i="18"/>
  <c r="D29" i="18"/>
  <c r="E29" i="18"/>
  <c r="F29" i="18"/>
  <c r="G29" i="18"/>
  <c r="H29" i="18"/>
  <c r="I29" i="18"/>
  <c r="D30" i="18"/>
  <c r="E30" i="18"/>
  <c r="F30" i="18"/>
  <c r="G30" i="18"/>
  <c r="H30" i="18"/>
  <c r="I30" i="18"/>
  <c r="D31" i="18"/>
  <c r="E31" i="18"/>
  <c r="F31" i="18"/>
  <c r="G31" i="18"/>
  <c r="H31" i="18"/>
  <c r="I31" i="18"/>
  <c r="D32" i="18"/>
  <c r="E32" i="18"/>
  <c r="F32" i="18"/>
  <c r="G32" i="18"/>
  <c r="H32" i="18"/>
  <c r="I32" i="18"/>
  <c r="D33" i="18"/>
  <c r="E33" i="18"/>
  <c r="F33" i="18"/>
  <c r="G33" i="18"/>
  <c r="H33" i="18"/>
  <c r="I33" i="18"/>
  <c r="D34" i="18"/>
  <c r="E34" i="18"/>
  <c r="F34" i="18"/>
  <c r="G34" i="18"/>
  <c r="H34" i="18"/>
  <c r="I34" i="18"/>
  <c r="D35" i="18"/>
  <c r="E35" i="18"/>
  <c r="F35" i="18"/>
  <c r="G35" i="18"/>
  <c r="H35" i="18"/>
  <c r="I35" i="18"/>
  <c r="D36" i="18"/>
  <c r="E36" i="18"/>
  <c r="F36" i="18"/>
  <c r="G36" i="18"/>
  <c r="H36" i="18"/>
  <c r="I36" i="18"/>
  <c r="D37" i="18"/>
  <c r="E37" i="18"/>
  <c r="F37" i="18"/>
  <c r="G37" i="18"/>
  <c r="H37" i="18"/>
  <c r="I37" i="18"/>
  <c r="D38" i="18"/>
  <c r="E38" i="18"/>
  <c r="F38" i="18"/>
  <c r="G38" i="18"/>
  <c r="H38" i="18"/>
  <c r="I38" i="18"/>
  <c r="D39" i="18"/>
  <c r="E39" i="18"/>
  <c r="F39" i="18"/>
  <c r="G39" i="18"/>
  <c r="H39" i="18"/>
  <c r="I39" i="18"/>
  <c r="D40" i="18"/>
  <c r="E40" i="18"/>
  <c r="F40" i="18"/>
  <c r="G40" i="18"/>
  <c r="H40" i="18"/>
  <c r="I40" i="18"/>
  <c r="D41" i="18"/>
  <c r="E41" i="18"/>
  <c r="F41" i="18"/>
  <c r="G41" i="18"/>
  <c r="H41" i="18"/>
  <c r="I41" i="18"/>
  <c r="D42" i="18"/>
  <c r="E42" i="18"/>
  <c r="F42" i="18"/>
  <c r="G42" i="18"/>
  <c r="H42" i="18"/>
  <c r="I42" i="18"/>
  <c r="D43" i="18"/>
  <c r="E43" i="18"/>
  <c r="F43" i="18"/>
  <c r="G43" i="18"/>
  <c r="H43" i="18"/>
  <c r="I43" i="18"/>
  <c r="D44" i="18"/>
  <c r="E44" i="18"/>
  <c r="F44" i="18"/>
  <c r="G44" i="18"/>
  <c r="H44" i="18"/>
  <c r="I44" i="18"/>
  <c r="D45" i="18"/>
  <c r="E45" i="18"/>
  <c r="F45" i="18"/>
  <c r="G45" i="18"/>
  <c r="H45" i="18"/>
  <c r="I45" i="18"/>
  <c r="D46" i="18"/>
  <c r="E46" i="18"/>
  <c r="F46" i="18"/>
  <c r="G46" i="18"/>
  <c r="H46" i="18"/>
  <c r="I46" i="18"/>
  <c r="D47" i="18"/>
  <c r="E47" i="18"/>
  <c r="F47" i="18"/>
  <c r="G47" i="18"/>
  <c r="H47" i="18"/>
  <c r="I47" i="18"/>
  <c r="D48" i="18"/>
  <c r="E48" i="18"/>
  <c r="F48" i="18"/>
  <c r="G48" i="18"/>
  <c r="H48" i="18"/>
  <c r="I48" i="18"/>
  <c r="D49" i="18"/>
  <c r="E49" i="18"/>
  <c r="F49" i="18"/>
  <c r="G49" i="18"/>
  <c r="H49" i="18"/>
  <c r="I49" i="18"/>
  <c r="D50" i="18"/>
  <c r="E50" i="18"/>
  <c r="F50" i="18"/>
  <c r="G50" i="18"/>
  <c r="H50" i="18"/>
  <c r="I50" i="18"/>
  <c r="D51" i="18"/>
  <c r="E51" i="18"/>
  <c r="F51" i="18"/>
  <c r="G51" i="18"/>
  <c r="H51" i="18"/>
  <c r="I51" i="18"/>
  <c r="E8" i="18"/>
  <c r="F8" i="18"/>
  <c r="G8" i="18"/>
  <c r="H8" i="18"/>
  <c r="I8" i="18"/>
  <c r="D8" i="18"/>
  <c r="D9" i="17"/>
  <c r="E9" i="17"/>
  <c r="F9" i="17"/>
  <c r="G9" i="17"/>
  <c r="H9" i="17"/>
  <c r="I9" i="17"/>
  <c r="D10" i="17"/>
  <c r="E10" i="17"/>
  <c r="F10" i="17"/>
  <c r="G10" i="17"/>
  <c r="H10" i="17"/>
  <c r="I10" i="17"/>
  <c r="D11" i="17"/>
  <c r="E11" i="17"/>
  <c r="F11" i="17"/>
  <c r="G11" i="17"/>
  <c r="H11" i="17"/>
  <c r="I11" i="17"/>
  <c r="D12" i="17"/>
  <c r="E12" i="17"/>
  <c r="F12" i="17"/>
  <c r="G12" i="17"/>
  <c r="H12" i="17"/>
  <c r="I12" i="17"/>
  <c r="D13" i="17"/>
  <c r="E13" i="17"/>
  <c r="F13" i="17"/>
  <c r="G13" i="17"/>
  <c r="H13" i="17"/>
  <c r="I13" i="17"/>
  <c r="D14" i="17"/>
  <c r="E14" i="17"/>
  <c r="F14" i="17"/>
  <c r="G14" i="17"/>
  <c r="H14" i="17"/>
  <c r="I14" i="17"/>
  <c r="D15" i="17"/>
  <c r="E15" i="17"/>
  <c r="F15" i="17"/>
  <c r="G15" i="17"/>
  <c r="H15" i="17"/>
  <c r="I15" i="17"/>
  <c r="D16" i="17"/>
  <c r="E16" i="17"/>
  <c r="F16" i="17"/>
  <c r="G16" i="17"/>
  <c r="H16" i="17"/>
  <c r="I16" i="17"/>
  <c r="D17" i="17"/>
  <c r="E17" i="17"/>
  <c r="F17" i="17"/>
  <c r="G17" i="17"/>
  <c r="H17" i="17"/>
  <c r="I17" i="17"/>
  <c r="D18" i="17"/>
  <c r="E18" i="17"/>
  <c r="F18" i="17"/>
  <c r="G18" i="17"/>
  <c r="H18" i="17"/>
  <c r="I18" i="17"/>
  <c r="D19" i="17"/>
  <c r="E19" i="17"/>
  <c r="F19" i="17"/>
  <c r="G19" i="17"/>
  <c r="H19" i="17"/>
  <c r="I19" i="17"/>
  <c r="D20" i="17"/>
  <c r="E20" i="17"/>
  <c r="F20" i="17"/>
  <c r="G20" i="17"/>
  <c r="H20" i="17"/>
  <c r="I20" i="17"/>
  <c r="D21" i="17"/>
  <c r="E21" i="17"/>
  <c r="F21" i="17"/>
  <c r="G21" i="17"/>
  <c r="H21" i="17"/>
  <c r="I21" i="17"/>
  <c r="D22" i="17"/>
  <c r="E22" i="17"/>
  <c r="F22" i="17"/>
  <c r="G22" i="17"/>
  <c r="H22" i="17"/>
  <c r="I22" i="17"/>
  <c r="D23" i="17"/>
  <c r="E23" i="17"/>
  <c r="F23" i="17"/>
  <c r="G23" i="17"/>
  <c r="H23" i="17"/>
  <c r="I23" i="17"/>
  <c r="D24" i="17"/>
  <c r="E24" i="17"/>
  <c r="F24" i="17"/>
  <c r="G24" i="17"/>
  <c r="H24" i="17"/>
  <c r="I24" i="17"/>
  <c r="D25" i="17"/>
  <c r="E25" i="17"/>
  <c r="F25" i="17"/>
  <c r="G25" i="17"/>
  <c r="H25" i="17"/>
  <c r="I25" i="17"/>
  <c r="D26" i="17"/>
  <c r="E26" i="17"/>
  <c r="F26" i="17"/>
  <c r="G26" i="17"/>
  <c r="H26" i="17"/>
  <c r="I26" i="17"/>
  <c r="D27" i="17"/>
  <c r="E27" i="17"/>
  <c r="F27" i="17"/>
  <c r="G27" i="17"/>
  <c r="H27" i="17"/>
  <c r="I27" i="17"/>
  <c r="D28" i="17"/>
  <c r="E28" i="17"/>
  <c r="F28" i="17"/>
  <c r="G28" i="17"/>
  <c r="H28" i="17"/>
  <c r="I28" i="17"/>
  <c r="D29" i="17"/>
  <c r="E29" i="17"/>
  <c r="F29" i="17"/>
  <c r="G29" i="17"/>
  <c r="H29" i="17"/>
  <c r="I29" i="17"/>
  <c r="D30" i="17"/>
  <c r="E30" i="17"/>
  <c r="F30" i="17"/>
  <c r="G30" i="17"/>
  <c r="H30" i="17"/>
  <c r="I30" i="17"/>
  <c r="D31" i="17"/>
  <c r="E31" i="17"/>
  <c r="F31" i="17"/>
  <c r="G31" i="17"/>
  <c r="H31" i="17"/>
  <c r="I31" i="17"/>
  <c r="D32" i="17"/>
  <c r="E32" i="17"/>
  <c r="F32" i="17"/>
  <c r="G32" i="17"/>
  <c r="H32" i="17"/>
  <c r="I32" i="17"/>
  <c r="D33" i="17"/>
  <c r="E33" i="17"/>
  <c r="F33" i="17"/>
  <c r="G33" i="17"/>
  <c r="H33" i="17"/>
  <c r="I33" i="17"/>
  <c r="D34" i="17"/>
  <c r="E34" i="17"/>
  <c r="F34" i="17"/>
  <c r="G34" i="17"/>
  <c r="H34" i="17"/>
  <c r="I34" i="17"/>
  <c r="D35" i="17"/>
  <c r="E35" i="17"/>
  <c r="F35" i="17"/>
  <c r="G35" i="17"/>
  <c r="H35" i="17"/>
  <c r="I35" i="17"/>
  <c r="D36" i="17"/>
  <c r="E36" i="17"/>
  <c r="F36" i="17"/>
  <c r="G36" i="17"/>
  <c r="H36" i="17"/>
  <c r="I36" i="17"/>
  <c r="D37" i="17"/>
  <c r="E37" i="17"/>
  <c r="F37" i="17"/>
  <c r="G37" i="17"/>
  <c r="H37" i="17"/>
  <c r="I37" i="17"/>
  <c r="D38" i="17"/>
  <c r="E38" i="17"/>
  <c r="F38" i="17"/>
  <c r="G38" i="17"/>
  <c r="H38" i="17"/>
  <c r="I38" i="17"/>
  <c r="D39" i="17"/>
  <c r="E39" i="17"/>
  <c r="F39" i="17"/>
  <c r="G39" i="17"/>
  <c r="H39" i="17"/>
  <c r="I39" i="17"/>
  <c r="D40" i="17"/>
  <c r="E40" i="17"/>
  <c r="F40" i="17"/>
  <c r="G40" i="17"/>
  <c r="H40" i="17"/>
  <c r="I40" i="17"/>
  <c r="D41" i="17"/>
  <c r="E41" i="17"/>
  <c r="F41" i="17"/>
  <c r="G41" i="17"/>
  <c r="H41" i="17"/>
  <c r="I41" i="17"/>
  <c r="D42" i="17"/>
  <c r="E42" i="17"/>
  <c r="F42" i="17"/>
  <c r="G42" i="17"/>
  <c r="H42" i="17"/>
  <c r="I42" i="17"/>
  <c r="D43" i="17"/>
  <c r="E43" i="17"/>
  <c r="F43" i="17"/>
  <c r="G43" i="17"/>
  <c r="H43" i="17"/>
  <c r="I43" i="17"/>
  <c r="D44" i="17"/>
  <c r="E44" i="17"/>
  <c r="F44" i="17"/>
  <c r="G44" i="17"/>
  <c r="H44" i="17"/>
  <c r="I44" i="17"/>
  <c r="D45" i="17"/>
  <c r="E45" i="17"/>
  <c r="F45" i="17"/>
  <c r="G45" i="17"/>
  <c r="H45" i="17"/>
  <c r="I45" i="17"/>
  <c r="D46" i="17"/>
  <c r="E46" i="17"/>
  <c r="F46" i="17"/>
  <c r="G46" i="17"/>
  <c r="H46" i="17"/>
  <c r="I46" i="17"/>
  <c r="D47" i="17"/>
  <c r="E47" i="17"/>
  <c r="F47" i="17"/>
  <c r="G47" i="17"/>
  <c r="H47" i="17"/>
  <c r="I47" i="17"/>
  <c r="D48" i="17"/>
  <c r="E48" i="17"/>
  <c r="F48" i="17"/>
  <c r="G48" i="17"/>
  <c r="H48" i="17"/>
  <c r="I48" i="17"/>
  <c r="D49" i="17"/>
  <c r="E49" i="17"/>
  <c r="F49" i="17"/>
  <c r="G49" i="17"/>
  <c r="H49" i="17"/>
  <c r="I49" i="17"/>
  <c r="D50" i="17"/>
  <c r="E50" i="17"/>
  <c r="F50" i="17"/>
  <c r="G50" i="17"/>
  <c r="H50" i="17"/>
  <c r="I50" i="17"/>
  <c r="D51" i="17"/>
  <c r="E51" i="17"/>
  <c r="F51" i="17"/>
  <c r="G51" i="17"/>
  <c r="H51" i="17"/>
  <c r="I51" i="17"/>
  <c r="E8" i="17"/>
  <c r="F8" i="17"/>
  <c r="G8" i="17"/>
  <c r="H8" i="17"/>
  <c r="I8" i="17"/>
  <c r="D8" i="17"/>
  <c r="D8" i="16"/>
  <c r="D9" i="16"/>
  <c r="E9" i="16"/>
  <c r="F9" i="16"/>
  <c r="G9" i="16"/>
  <c r="H9" i="16"/>
  <c r="I9" i="16"/>
  <c r="D10" i="16"/>
  <c r="E10" i="16"/>
  <c r="F10" i="16"/>
  <c r="G10" i="16"/>
  <c r="H10" i="16"/>
  <c r="I10" i="16"/>
  <c r="D11" i="16"/>
  <c r="E11" i="16"/>
  <c r="F11" i="16"/>
  <c r="G11" i="16"/>
  <c r="H11" i="16"/>
  <c r="I11" i="16"/>
  <c r="D12" i="16"/>
  <c r="E12" i="16"/>
  <c r="F12" i="16"/>
  <c r="G12" i="16"/>
  <c r="H12" i="16"/>
  <c r="I12" i="16"/>
  <c r="D13" i="16"/>
  <c r="E13" i="16"/>
  <c r="F13" i="16"/>
  <c r="G13" i="16"/>
  <c r="H13" i="16"/>
  <c r="I13" i="16"/>
  <c r="D14" i="16"/>
  <c r="E14" i="16"/>
  <c r="F14" i="16"/>
  <c r="G14" i="16"/>
  <c r="H14" i="16"/>
  <c r="I14" i="16"/>
  <c r="D15" i="16"/>
  <c r="E15" i="16"/>
  <c r="F15" i="16"/>
  <c r="G15" i="16"/>
  <c r="H15" i="16"/>
  <c r="I15" i="16"/>
  <c r="D16" i="16"/>
  <c r="E16" i="16"/>
  <c r="F16" i="16"/>
  <c r="G16" i="16"/>
  <c r="H16" i="16"/>
  <c r="I16" i="16"/>
  <c r="D17" i="16"/>
  <c r="E17" i="16"/>
  <c r="F17" i="16"/>
  <c r="G17" i="16"/>
  <c r="H17" i="16"/>
  <c r="I17" i="16"/>
  <c r="D18" i="16"/>
  <c r="E18" i="16"/>
  <c r="F18" i="16"/>
  <c r="G18" i="16"/>
  <c r="H18" i="16"/>
  <c r="I18" i="16"/>
  <c r="D19" i="16"/>
  <c r="E19" i="16"/>
  <c r="F19" i="16"/>
  <c r="G19" i="16"/>
  <c r="H19" i="16"/>
  <c r="I19" i="16"/>
  <c r="D20" i="16"/>
  <c r="E20" i="16"/>
  <c r="F20" i="16"/>
  <c r="G20" i="16"/>
  <c r="H20" i="16"/>
  <c r="I20" i="16"/>
  <c r="D21" i="16"/>
  <c r="E21" i="16"/>
  <c r="F21" i="16"/>
  <c r="G21" i="16"/>
  <c r="H21" i="16"/>
  <c r="I21" i="16"/>
  <c r="D22" i="16"/>
  <c r="E22" i="16"/>
  <c r="F22" i="16"/>
  <c r="G22" i="16"/>
  <c r="H22" i="16"/>
  <c r="I22" i="16"/>
  <c r="D23" i="16"/>
  <c r="E23" i="16"/>
  <c r="F23" i="16"/>
  <c r="G23" i="16"/>
  <c r="H23" i="16"/>
  <c r="I23" i="16"/>
  <c r="D24" i="16"/>
  <c r="E24" i="16"/>
  <c r="F24" i="16"/>
  <c r="G24" i="16"/>
  <c r="H24" i="16"/>
  <c r="I24" i="16"/>
  <c r="D25" i="16"/>
  <c r="E25" i="16"/>
  <c r="F25" i="16"/>
  <c r="G25" i="16"/>
  <c r="H25" i="16"/>
  <c r="I25" i="16"/>
  <c r="D26" i="16"/>
  <c r="E26" i="16"/>
  <c r="F26" i="16"/>
  <c r="G26" i="16"/>
  <c r="H26" i="16"/>
  <c r="I26" i="16"/>
  <c r="D27" i="16"/>
  <c r="E27" i="16"/>
  <c r="F27" i="16"/>
  <c r="G27" i="16"/>
  <c r="H27" i="16"/>
  <c r="I27" i="16"/>
  <c r="D28" i="16"/>
  <c r="E28" i="16"/>
  <c r="F28" i="16"/>
  <c r="G28" i="16"/>
  <c r="H28" i="16"/>
  <c r="I28" i="16"/>
  <c r="D29" i="16"/>
  <c r="E29" i="16"/>
  <c r="F29" i="16"/>
  <c r="G29" i="16"/>
  <c r="H29" i="16"/>
  <c r="I29" i="16"/>
  <c r="D30" i="16"/>
  <c r="E30" i="16"/>
  <c r="F30" i="16"/>
  <c r="G30" i="16"/>
  <c r="H30" i="16"/>
  <c r="I30" i="16"/>
  <c r="D31" i="16"/>
  <c r="E31" i="16"/>
  <c r="F31" i="16"/>
  <c r="G31" i="16"/>
  <c r="H31" i="16"/>
  <c r="I31" i="16"/>
  <c r="D32" i="16"/>
  <c r="E32" i="16"/>
  <c r="F32" i="16"/>
  <c r="G32" i="16"/>
  <c r="H32" i="16"/>
  <c r="I32" i="16"/>
  <c r="D33" i="16"/>
  <c r="E33" i="16"/>
  <c r="F33" i="16"/>
  <c r="G33" i="16"/>
  <c r="H33" i="16"/>
  <c r="I33" i="16"/>
  <c r="D34" i="16"/>
  <c r="E34" i="16"/>
  <c r="F34" i="16"/>
  <c r="G34" i="16"/>
  <c r="H34" i="16"/>
  <c r="I34" i="16"/>
  <c r="D35" i="16"/>
  <c r="E35" i="16"/>
  <c r="F35" i="16"/>
  <c r="G35" i="16"/>
  <c r="H35" i="16"/>
  <c r="I35" i="16"/>
  <c r="D36" i="16"/>
  <c r="E36" i="16"/>
  <c r="F36" i="16"/>
  <c r="G36" i="16"/>
  <c r="H36" i="16"/>
  <c r="I36" i="16"/>
  <c r="D37" i="16"/>
  <c r="E37" i="16"/>
  <c r="F37" i="16"/>
  <c r="G37" i="16"/>
  <c r="H37" i="16"/>
  <c r="I37" i="16"/>
  <c r="D38" i="16"/>
  <c r="E38" i="16"/>
  <c r="F38" i="16"/>
  <c r="G38" i="16"/>
  <c r="H38" i="16"/>
  <c r="I38" i="16"/>
  <c r="D39" i="16"/>
  <c r="E39" i="16"/>
  <c r="F39" i="16"/>
  <c r="G39" i="16"/>
  <c r="H39" i="16"/>
  <c r="I39" i="16"/>
  <c r="D40" i="16"/>
  <c r="E40" i="16"/>
  <c r="F40" i="16"/>
  <c r="G40" i="16"/>
  <c r="H40" i="16"/>
  <c r="I40" i="16"/>
  <c r="D41" i="16"/>
  <c r="E41" i="16"/>
  <c r="F41" i="16"/>
  <c r="G41" i="16"/>
  <c r="H41" i="16"/>
  <c r="I41" i="16"/>
  <c r="D42" i="16"/>
  <c r="E42" i="16"/>
  <c r="F42" i="16"/>
  <c r="G42" i="16"/>
  <c r="H42" i="16"/>
  <c r="I42" i="16"/>
  <c r="D43" i="16"/>
  <c r="E43" i="16"/>
  <c r="F43" i="16"/>
  <c r="G43" i="16"/>
  <c r="H43" i="16"/>
  <c r="I43" i="16"/>
  <c r="D44" i="16"/>
  <c r="E44" i="16"/>
  <c r="F44" i="16"/>
  <c r="G44" i="16"/>
  <c r="H44" i="16"/>
  <c r="I44" i="16"/>
  <c r="D45" i="16"/>
  <c r="E45" i="16"/>
  <c r="F45" i="16"/>
  <c r="G45" i="16"/>
  <c r="H45" i="16"/>
  <c r="I45" i="16"/>
  <c r="D46" i="16"/>
  <c r="E46" i="16"/>
  <c r="F46" i="16"/>
  <c r="G46" i="16"/>
  <c r="H46" i="16"/>
  <c r="I46" i="16"/>
  <c r="D47" i="16"/>
  <c r="E47" i="16"/>
  <c r="F47" i="16"/>
  <c r="G47" i="16"/>
  <c r="H47" i="16"/>
  <c r="I47" i="16"/>
  <c r="D48" i="16"/>
  <c r="E48" i="16"/>
  <c r="F48" i="16"/>
  <c r="G48" i="16"/>
  <c r="H48" i="16"/>
  <c r="I48" i="16"/>
  <c r="D49" i="16"/>
  <c r="E49" i="16"/>
  <c r="F49" i="16"/>
  <c r="G49" i="16"/>
  <c r="H49" i="16"/>
  <c r="I49" i="16"/>
  <c r="D50" i="16"/>
  <c r="E50" i="16"/>
  <c r="F50" i="16"/>
  <c r="G50" i="16"/>
  <c r="H50" i="16"/>
  <c r="I50" i="16"/>
  <c r="D51" i="16"/>
  <c r="E51" i="16"/>
  <c r="F51" i="16"/>
  <c r="G51" i="16"/>
  <c r="H51" i="16"/>
  <c r="I51" i="16"/>
  <c r="E8" i="16"/>
  <c r="F8" i="16"/>
  <c r="G8" i="16"/>
  <c r="H8" i="16"/>
  <c r="I8" i="16"/>
  <c r="D9" i="15"/>
  <c r="E9" i="15"/>
  <c r="F9" i="15"/>
  <c r="G9" i="15"/>
  <c r="H9" i="15"/>
  <c r="I9" i="15"/>
  <c r="D10" i="15"/>
  <c r="E10" i="15"/>
  <c r="F10" i="15"/>
  <c r="G10" i="15"/>
  <c r="H10" i="15"/>
  <c r="I10" i="15"/>
  <c r="D11" i="15"/>
  <c r="E11" i="15"/>
  <c r="F11" i="15"/>
  <c r="G11" i="15"/>
  <c r="H11" i="15"/>
  <c r="I11" i="15"/>
  <c r="D12" i="15"/>
  <c r="E12" i="15"/>
  <c r="F12" i="15"/>
  <c r="G12" i="15"/>
  <c r="H12" i="15"/>
  <c r="I12" i="15"/>
  <c r="D13" i="15"/>
  <c r="E13" i="15"/>
  <c r="F13" i="15"/>
  <c r="G13" i="15"/>
  <c r="H13" i="15"/>
  <c r="I13" i="15"/>
  <c r="D14" i="15"/>
  <c r="E14" i="15"/>
  <c r="F14" i="15"/>
  <c r="G14" i="15"/>
  <c r="H14" i="15"/>
  <c r="I14" i="15"/>
  <c r="D15" i="15"/>
  <c r="E15" i="15"/>
  <c r="F15" i="15"/>
  <c r="G15" i="15"/>
  <c r="H15" i="15"/>
  <c r="I15" i="15"/>
  <c r="D16" i="15"/>
  <c r="E16" i="15"/>
  <c r="F16" i="15"/>
  <c r="G16" i="15"/>
  <c r="H16" i="15"/>
  <c r="I16" i="15"/>
  <c r="D17" i="15"/>
  <c r="E17" i="15"/>
  <c r="F17" i="15"/>
  <c r="G17" i="15"/>
  <c r="H17" i="15"/>
  <c r="I17" i="15"/>
  <c r="D18" i="15"/>
  <c r="E18" i="15"/>
  <c r="F18" i="15"/>
  <c r="G18" i="15"/>
  <c r="H18" i="15"/>
  <c r="I18" i="15"/>
  <c r="D19" i="15"/>
  <c r="E19" i="15"/>
  <c r="F19" i="15"/>
  <c r="G19" i="15"/>
  <c r="H19" i="15"/>
  <c r="I19" i="15"/>
  <c r="D20" i="15"/>
  <c r="E20" i="15"/>
  <c r="F20" i="15"/>
  <c r="G20" i="15"/>
  <c r="H20" i="15"/>
  <c r="I20" i="15"/>
  <c r="D21" i="15"/>
  <c r="E21" i="15"/>
  <c r="F21" i="15"/>
  <c r="G21" i="15"/>
  <c r="H21" i="15"/>
  <c r="I21" i="15"/>
  <c r="D22" i="15"/>
  <c r="E22" i="15"/>
  <c r="F22" i="15"/>
  <c r="G22" i="15"/>
  <c r="H22" i="15"/>
  <c r="I22" i="15"/>
  <c r="D23" i="15"/>
  <c r="E23" i="15"/>
  <c r="F23" i="15"/>
  <c r="G23" i="15"/>
  <c r="H23" i="15"/>
  <c r="I23" i="15"/>
  <c r="D24" i="15"/>
  <c r="E24" i="15"/>
  <c r="F24" i="15"/>
  <c r="G24" i="15"/>
  <c r="H24" i="15"/>
  <c r="I24" i="15"/>
  <c r="D25" i="15"/>
  <c r="E25" i="15"/>
  <c r="F25" i="15"/>
  <c r="G25" i="15"/>
  <c r="H25" i="15"/>
  <c r="I25" i="15"/>
  <c r="D26" i="15"/>
  <c r="E26" i="15"/>
  <c r="F26" i="15"/>
  <c r="G26" i="15"/>
  <c r="H26" i="15"/>
  <c r="I26" i="15"/>
  <c r="D27" i="15"/>
  <c r="E27" i="15"/>
  <c r="F27" i="15"/>
  <c r="G27" i="15"/>
  <c r="H27" i="15"/>
  <c r="I27" i="15"/>
  <c r="D28" i="15"/>
  <c r="E28" i="15"/>
  <c r="F28" i="15"/>
  <c r="G28" i="15"/>
  <c r="H28" i="15"/>
  <c r="I28" i="15"/>
  <c r="D29" i="15"/>
  <c r="E29" i="15"/>
  <c r="F29" i="15"/>
  <c r="G29" i="15"/>
  <c r="H29" i="15"/>
  <c r="I29" i="15"/>
  <c r="D30" i="15"/>
  <c r="E30" i="15"/>
  <c r="F30" i="15"/>
  <c r="G30" i="15"/>
  <c r="H30" i="15"/>
  <c r="I30" i="15"/>
  <c r="D31" i="15"/>
  <c r="E31" i="15"/>
  <c r="F31" i="15"/>
  <c r="G31" i="15"/>
  <c r="H31" i="15"/>
  <c r="I31" i="15"/>
  <c r="D32" i="15"/>
  <c r="E32" i="15"/>
  <c r="F32" i="15"/>
  <c r="G32" i="15"/>
  <c r="H32" i="15"/>
  <c r="I32" i="15"/>
  <c r="D33" i="15"/>
  <c r="E33" i="15"/>
  <c r="F33" i="15"/>
  <c r="G33" i="15"/>
  <c r="H33" i="15"/>
  <c r="I33" i="15"/>
  <c r="D34" i="15"/>
  <c r="E34" i="15"/>
  <c r="F34" i="15"/>
  <c r="G34" i="15"/>
  <c r="H34" i="15"/>
  <c r="I34" i="15"/>
  <c r="D35" i="15"/>
  <c r="E35" i="15"/>
  <c r="F35" i="15"/>
  <c r="G35" i="15"/>
  <c r="H35" i="15"/>
  <c r="I35" i="15"/>
  <c r="D36" i="15"/>
  <c r="E36" i="15"/>
  <c r="F36" i="15"/>
  <c r="G36" i="15"/>
  <c r="H36" i="15"/>
  <c r="I36" i="15"/>
  <c r="D37" i="15"/>
  <c r="E37" i="15"/>
  <c r="F37" i="15"/>
  <c r="G37" i="15"/>
  <c r="H37" i="15"/>
  <c r="I37" i="15"/>
  <c r="D38" i="15"/>
  <c r="E38" i="15"/>
  <c r="F38" i="15"/>
  <c r="G38" i="15"/>
  <c r="H38" i="15"/>
  <c r="I38" i="15"/>
  <c r="D39" i="15"/>
  <c r="E39" i="15"/>
  <c r="F39" i="15"/>
  <c r="G39" i="15"/>
  <c r="H39" i="15"/>
  <c r="I39" i="15"/>
  <c r="D40" i="15"/>
  <c r="E40" i="15"/>
  <c r="F40" i="15"/>
  <c r="G40" i="15"/>
  <c r="H40" i="15"/>
  <c r="I40" i="15"/>
  <c r="D41" i="15"/>
  <c r="E41" i="15"/>
  <c r="F41" i="15"/>
  <c r="G41" i="15"/>
  <c r="H41" i="15"/>
  <c r="I41" i="15"/>
  <c r="D42" i="15"/>
  <c r="E42" i="15"/>
  <c r="F42" i="15"/>
  <c r="G42" i="15"/>
  <c r="H42" i="15"/>
  <c r="I42" i="15"/>
  <c r="D43" i="15"/>
  <c r="E43" i="15"/>
  <c r="F43" i="15"/>
  <c r="G43" i="15"/>
  <c r="H43" i="15"/>
  <c r="I43" i="15"/>
  <c r="D44" i="15"/>
  <c r="E44" i="15"/>
  <c r="F44" i="15"/>
  <c r="G44" i="15"/>
  <c r="H44" i="15"/>
  <c r="I44" i="15"/>
  <c r="D45" i="15"/>
  <c r="E45" i="15"/>
  <c r="F45" i="15"/>
  <c r="G45" i="15"/>
  <c r="H45" i="15"/>
  <c r="I45" i="15"/>
  <c r="D46" i="15"/>
  <c r="E46" i="15"/>
  <c r="F46" i="15"/>
  <c r="G46" i="15"/>
  <c r="H46" i="15"/>
  <c r="I46" i="15"/>
  <c r="D47" i="15"/>
  <c r="E47" i="15"/>
  <c r="F47" i="15"/>
  <c r="G47" i="15"/>
  <c r="H47" i="15"/>
  <c r="I47" i="15"/>
  <c r="D48" i="15"/>
  <c r="E48" i="15"/>
  <c r="F48" i="15"/>
  <c r="G48" i="15"/>
  <c r="H48" i="15"/>
  <c r="I48" i="15"/>
  <c r="D49" i="15"/>
  <c r="E49" i="15"/>
  <c r="F49" i="15"/>
  <c r="G49" i="15"/>
  <c r="H49" i="15"/>
  <c r="I49" i="15"/>
  <c r="D50" i="15"/>
  <c r="E50" i="15"/>
  <c r="F50" i="15"/>
  <c r="G50" i="15"/>
  <c r="H50" i="15"/>
  <c r="I50" i="15"/>
  <c r="D51" i="15"/>
  <c r="E51" i="15"/>
  <c r="F51" i="15"/>
  <c r="G51" i="15"/>
  <c r="H51" i="15"/>
  <c r="E8" i="15"/>
  <c r="F8" i="15"/>
  <c r="G8" i="15"/>
  <c r="H8" i="15"/>
  <c r="I8" i="15"/>
  <c r="D8" i="15"/>
  <c r="D9" i="14"/>
  <c r="E9" i="14"/>
  <c r="F9" i="14"/>
  <c r="G9" i="14"/>
  <c r="H9" i="14"/>
  <c r="I9" i="14"/>
  <c r="D10" i="14"/>
  <c r="E10" i="14"/>
  <c r="F10" i="14"/>
  <c r="G10" i="14"/>
  <c r="H10" i="14"/>
  <c r="I10" i="14"/>
  <c r="D11" i="14"/>
  <c r="E11" i="14"/>
  <c r="F11" i="14"/>
  <c r="G11" i="14"/>
  <c r="H11" i="14"/>
  <c r="I11" i="14"/>
  <c r="D12" i="14"/>
  <c r="E12" i="14"/>
  <c r="F12" i="14"/>
  <c r="G12" i="14"/>
  <c r="H12" i="14"/>
  <c r="I12" i="14"/>
  <c r="D13" i="14"/>
  <c r="E13" i="14"/>
  <c r="F13" i="14"/>
  <c r="G13" i="14"/>
  <c r="H13" i="14"/>
  <c r="I13" i="14"/>
  <c r="D14" i="14"/>
  <c r="E14" i="14"/>
  <c r="F14" i="14"/>
  <c r="G14" i="14"/>
  <c r="H14" i="14"/>
  <c r="I14" i="14"/>
  <c r="D15" i="14"/>
  <c r="E15" i="14"/>
  <c r="F15" i="14"/>
  <c r="G15" i="14"/>
  <c r="H15" i="14"/>
  <c r="I15" i="14"/>
  <c r="D16" i="14"/>
  <c r="E16" i="14"/>
  <c r="F16" i="14"/>
  <c r="G16" i="14"/>
  <c r="H16" i="14"/>
  <c r="I16" i="14"/>
  <c r="D17" i="14"/>
  <c r="E17" i="14"/>
  <c r="F17" i="14"/>
  <c r="G17" i="14"/>
  <c r="H17" i="14"/>
  <c r="I17" i="14"/>
  <c r="D18" i="14"/>
  <c r="E18" i="14"/>
  <c r="F18" i="14"/>
  <c r="G18" i="14"/>
  <c r="H18" i="14"/>
  <c r="I18" i="14"/>
  <c r="D19" i="14"/>
  <c r="E19" i="14"/>
  <c r="F19" i="14"/>
  <c r="G19" i="14"/>
  <c r="H19" i="14"/>
  <c r="I19" i="14"/>
  <c r="D20" i="14"/>
  <c r="E20" i="14"/>
  <c r="F20" i="14"/>
  <c r="G20" i="14"/>
  <c r="H20" i="14"/>
  <c r="I20" i="14"/>
  <c r="D21" i="14"/>
  <c r="E21" i="14"/>
  <c r="F21" i="14"/>
  <c r="G21" i="14"/>
  <c r="H21" i="14"/>
  <c r="I21" i="14"/>
  <c r="D22" i="14"/>
  <c r="E22" i="14"/>
  <c r="F22" i="14"/>
  <c r="G22" i="14"/>
  <c r="H22" i="14"/>
  <c r="I22" i="14"/>
  <c r="D23" i="14"/>
  <c r="E23" i="14"/>
  <c r="F23" i="14"/>
  <c r="G23" i="14"/>
  <c r="H23" i="14"/>
  <c r="I23" i="14"/>
  <c r="D24" i="14"/>
  <c r="E24" i="14"/>
  <c r="F24" i="14"/>
  <c r="G24" i="14"/>
  <c r="H24" i="14"/>
  <c r="I24" i="14"/>
  <c r="D25" i="14"/>
  <c r="E25" i="14"/>
  <c r="F25" i="14"/>
  <c r="G25" i="14"/>
  <c r="H25" i="14"/>
  <c r="I25" i="14"/>
  <c r="D26" i="14"/>
  <c r="E26" i="14"/>
  <c r="F26" i="14"/>
  <c r="G26" i="14"/>
  <c r="H26" i="14"/>
  <c r="I26" i="14"/>
  <c r="D27" i="14"/>
  <c r="E27" i="14"/>
  <c r="F27" i="14"/>
  <c r="G27" i="14"/>
  <c r="H27" i="14"/>
  <c r="I27" i="14"/>
  <c r="D28" i="14"/>
  <c r="E28" i="14"/>
  <c r="F28" i="14"/>
  <c r="G28" i="14"/>
  <c r="H28" i="14"/>
  <c r="I28" i="14"/>
  <c r="D29" i="14"/>
  <c r="E29" i="14"/>
  <c r="F29" i="14"/>
  <c r="G29" i="14"/>
  <c r="H29" i="14"/>
  <c r="I29" i="14"/>
  <c r="D30" i="14"/>
  <c r="E30" i="14"/>
  <c r="F30" i="14"/>
  <c r="G30" i="14"/>
  <c r="H30" i="14"/>
  <c r="I30" i="14"/>
  <c r="D31" i="14"/>
  <c r="E31" i="14"/>
  <c r="F31" i="14"/>
  <c r="G31" i="14"/>
  <c r="H31" i="14"/>
  <c r="I31" i="14"/>
  <c r="D32" i="14"/>
  <c r="E32" i="14"/>
  <c r="F32" i="14"/>
  <c r="G32" i="14"/>
  <c r="H32" i="14"/>
  <c r="I32" i="14"/>
  <c r="D33" i="14"/>
  <c r="E33" i="14"/>
  <c r="F33" i="14"/>
  <c r="G33" i="14"/>
  <c r="H33" i="14"/>
  <c r="I33" i="14"/>
  <c r="D34" i="14"/>
  <c r="E34" i="14"/>
  <c r="F34" i="14"/>
  <c r="G34" i="14"/>
  <c r="H34" i="14"/>
  <c r="I34" i="14"/>
  <c r="D35" i="14"/>
  <c r="E35" i="14"/>
  <c r="F35" i="14"/>
  <c r="G35" i="14"/>
  <c r="H35" i="14"/>
  <c r="I35" i="14"/>
  <c r="D36" i="14"/>
  <c r="E36" i="14"/>
  <c r="F36" i="14"/>
  <c r="G36" i="14"/>
  <c r="H36" i="14"/>
  <c r="I36" i="14"/>
  <c r="D37" i="14"/>
  <c r="E37" i="14"/>
  <c r="F37" i="14"/>
  <c r="G37" i="14"/>
  <c r="H37" i="14"/>
  <c r="I37" i="14"/>
  <c r="D38" i="14"/>
  <c r="E38" i="14"/>
  <c r="F38" i="14"/>
  <c r="G38" i="14"/>
  <c r="H38" i="14"/>
  <c r="I38" i="14"/>
  <c r="D39" i="14"/>
  <c r="E39" i="14"/>
  <c r="F39" i="14"/>
  <c r="G39" i="14"/>
  <c r="H39" i="14"/>
  <c r="I39" i="14"/>
  <c r="D40" i="14"/>
  <c r="E40" i="14"/>
  <c r="F40" i="14"/>
  <c r="G40" i="14"/>
  <c r="H40" i="14"/>
  <c r="I40" i="14"/>
  <c r="D41" i="14"/>
  <c r="E41" i="14"/>
  <c r="F41" i="14"/>
  <c r="G41" i="14"/>
  <c r="H41" i="14"/>
  <c r="I41" i="14"/>
  <c r="D42" i="14"/>
  <c r="E42" i="14"/>
  <c r="F42" i="14"/>
  <c r="G42" i="14"/>
  <c r="H42" i="14"/>
  <c r="I42" i="14"/>
  <c r="D43" i="14"/>
  <c r="E43" i="14"/>
  <c r="F43" i="14"/>
  <c r="G43" i="14"/>
  <c r="H43" i="14"/>
  <c r="I43" i="14"/>
  <c r="D44" i="14"/>
  <c r="E44" i="14"/>
  <c r="F44" i="14"/>
  <c r="G44" i="14"/>
  <c r="H44" i="14"/>
  <c r="I44" i="14"/>
  <c r="D45" i="14"/>
  <c r="E45" i="14"/>
  <c r="F45" i="14"/>
  <c r="G45" i="14"/>
  <c r="H45" i="14"/>
  <c r="I45" i="14"/>
  <c r="D46" i="14"/>
  <c r="E46" i="14"/>
  <c r="F46" i="14"/>
  <c r="G46" i="14"/>
  <c r="H46" i="14"/>
  <c r="I46" i="14"/>
  <c r="D47" i="14"/>
  <c r="E47" i="14"/>
  <c r="F47" i="14"/>
  <c r="G47" i="14"/>
  <c r="H47" i="14"/>
  <c r="I47" i="14"/>
  <c r="D48" i="14"/>
  <c r="E48" i="14"/>
  <c r="F48" i="14"/>
  <c r="G48" i="14"/>
  <c r="H48" i="14"/>
  <c r="I48" i="14"/>
  <c r="D49" i="14"/>
  <c r="E49" i="14"/>
  <c r="F49" i="14"/>
  <c r="G49" i="14"/>
  <c r="H49" i="14"/>
  <c r="I49" i="14"/>
  <c r="D50" i="14"/>
  <c r="E50" i="14"/>
  <c r="F50" i="14"/>
  <c r="G50" i="14"/>
  <c r="H50" i="14"/>
  <c r="I50" i="14"/>
  <c r="D51" i="14"/>
  <c r="E51" i="14"/>
  <c r="F51" i="14"/>
  <c r="G51" i="14"/>
  <c r="H51" i="14"/>
  <c r="E8" i="14"/>
  <c r="F8" i="14"/>
  <c r="G8" i="14"/>
  <c r="H8" i="14"/>
  <c r="I8" i="14"/>
  <c r="D8" i="14"/>
  <c r="D9" i="12"/>
  <c r="E9" i="12"/>
  <c r="F9" i="12"/>
  <c r="G9" i="12"/>
  <c r="H9" i="12"/>
  <c r="I9" i="12"/>
  <c r="D10" i="12"/>
  <c r="E10" i="12"/>
  <c r="F10" i="12"/>
  <c r="G10" i="12"/>
  <c r="H10" i="12"/>
  <c r="I10" i="12"/>
  <c r="D11" i="12"/>
  <c r="E11" i="12"/>
  <c r="F11" i="12"/>
  <c r="G11" i="12"/>
  <c r="H11" i="12"/>
  <c r="I11" i="12"/>
  <c r="D12" i="12"/>
  <c r="E12" i="12"/>
  <c r="F12" i="12"/>
  <c r="G12" i="12"/>
  <c r="H12" i="12"/>
  <c r="I12" i="12"/>
  <c r="D13" i="12"/>
  <c r="E13" i="12"/>
  <c r="F13" i="12"/>
  <c r="G13" i="12"/>
  <c r="H13" i="12"/>
  <c r="I13" i="12"/>
  <c r="D14" i="12"/>
  <c r="E14" i="12"/>
  <c r="F14" i="12"/>
  <c r="G14" i="12"/>
  <c r="H14" i="12"/>
  <c r="I14" i="12"/>
  <c r="D15" i="12"/>
  <c r="E15" i="12"/>
  <c r="F15" i="12"/>
  <c r="G15" i="12"/>
  <c r="H15" i="12"/>
  <c r="I15" i="12"/>
  <c r="D16" i="12"/>
  <c r="E16" i="12"/>
  <c r="F16" i="12"/>
  <c r="G16" i="12"/>
  <c r="H16" i="12"/>
  <c r="I16" i="12"/>
  <c r="D17" i="12"/>
  <c r="E17" i="12"/>
  <c r="F17" i="12"/>
  <c r="G17" i="12"/>
  <c r="H17" i="12"/>
  <c r="I17" i="12"/>
  <c r="D18" i="12"/>
  <c r="E18" i="12"/>
  <c r="F18" i="12"/>
  <c r="G18" i="12"/>
  <c r="H18" i="12"/>
  <c r="I18" i="12"/>
  <c r="D19" i="12"/>
  <c r="E19" i="12"/>
  <c r="F19" i="12"/>
  <c r="G19" i="12"/>
  <c r="H19" i="12"/>
  <c r="I19" i="12"/>
  <c r="D20" i="12"/>
  <c r="E20" i="12"/>
  <c r="F20" i="12"/>
  <c r="G20" i="12"/>
  <c r="H20" i="12"/>
  <c r="I20" i="12"/>
  <c r="D21" i="12"/>
  <c r="E21" i="12"/>
  <c r="F21" i="12"/>
  <c r="G21" i="12"/>
  <c r="H21" i="12"/>
  <c r="I21" i="12"/>
  <c r="D22" i="12"/>
  <c r="E22" i="12"/>
  <c r="F22" i="12"/>
  <c r="G22" i="12"/>
  <c r="H22" i="12"/>
  <c r="I22" i="12"/>
  <c r="D23" i="12"/>
  <c r="E23" i="12"/>
  <c r="F23" i="12"/>
  <c r="G23" i="12"/>
  <c r="H23" i="12"/>
  <c r="I23" i="12"/>
  <c r="D24" i="12"/>
  <c r="E24" i="12"/>
  <c r="F24" i="12"/>
  <c r="G24" i="12"/>
  <c r="H24" i="12"/>
  <c r="I24" i="12"/>
  <c r="D25" i="12"/>
  <c r="E25" i="12"/>
  <c r="F25" i="12"/>
  <c r="G25" i="12"/>
  <c r="H25" i="12"/>
  <c r="I25" i="12"/>
  <c r="D26" i="12"/>
  <c r="E26" i="12"/>
  <c r="F26" i="12"/>
  <c r="G26" i="12"/>
  <c r="H26" i="12"/>
  <c r="I26" i="12"/>
  <c r="D27" i="12"/>
  <c r="E27" i="12"/>
  <c r="F27" i="12"/>
  <c r="G27" i="12"/>
  <c r="H27" i="12"/>
  <c r="I27" i="12"/>
  <c r="D28" i="12"/>
  <c r="E28" i="12"/>
  <c r="F28" i="12"/>
  <c r="G28" i="12"/>
  <c r="H28" i="12"/>
  <c r="I28" i="12"/>
  <c r="D29" i="12"/>
  <c r="E29" i="12"/>
  <c r="F29" i="12"/>
  <c r="G29" i="12"/>
  <c r="H29" i="12"/>
  <c r="I29" i="12"/>
  <c r="D30" i="12"/>
  <c r="E30" i="12"/>
  <c r="F30" i="12"/>
  <c r="G30" i="12"/>
  <c r="H30" i="12"/>
  <c r="I30" i="12"/>
  <c r="D31" i="12"/>
  <c r="E31" i="12"/>
  <c r="F31" i="12"/>
  <c r="G31" i="12"/>
  <c r="H31" i="12"/>
  <c r="I31" i="12"/>
  <c r="D32" i="12"/>
  <c r="E32" i="12"/>
  <c r="F32" i="12"/>
  <c r="G32" i="12"/>
  <c r="H32" i="12"/>
  <c r="I32" i="12"/>
  <c r="D33" i="12"/>
  <c r="E33" i="12"/>
  <c r="F33" i="12"/>
  <c r="G33" i="12"/>
  <c r="H33" i="12"/>
  <c r="I33" i="12"/>
  <c r="D34" i="12"/>
  <c r="E34" i="12"/>
  <c r="F34" i="12"/>
  <c r="G34" i="12"/>
  <c r="H34" i="12"/>
  <c r="I34" i="12"/>
  <c r="D35" i="12"/>
  <c r="E35" i="12"/>
  <c r="F35" i="12"/>
  <c r="G35" i="12"/>
  <c r="H35" i="12"/>
  <c r="I35" i="12"/>
  <c r="D36" i="12"/>
  <c r="E36" i="12"/>
  <c r="F36" i="12"/>
  <c r="G36" i="12"/>
  <c r="H36" i="12"/>
  <c r="I36" i="12"/>
  <c r="D37" i="12"/>
  <c r="E37" i="12"/>
  <c r="F37" i="12"/>
  <c r="G37" i="12"/>
  <c r="H37" i="12"/>
  <c r="I37" i="12"/>
  <c r="D38" i="12"/>
  <c r="E38" i="12"/>
  <c r="F38" i="12"/>
  <c r="G38" i="12"/>
  <c r="H38" i="12"/>
  <c r="I38" i="12"/>
  <c r="D39" i="12"/>
  <c r="E39" i="12"/>
  <c r="F39" i="12"/>
  <c r="G39" i="12"/>
  <c r="H39" i="12"/>
  <c r="I39" i="12"/>
  <c r="D40" i="12"/>
  <c r="E40" i="12"/>
  <c r="F40" i="12"/>
  <c r="G40" i="12"/>
  <c r="H40" i="12"/>
  <c r="I40" i="12"/>
  <c r="D41" i="12"/>
  <c r="E41" i="12"/>
  <c r="F41" i="12"/>
  <c r="G41" i="12"/>
  <c r="H41" i="12"/>
  <c r="I41" i="12"/>
  <c r="D42" i="12"/>
  <c r="E42" i="12"/>
  <c r="F42" i="12"/>
  <c r="G42" i="12"/>
  <c r="H42" i="12"/>
  <c r="I42" i="12"/>
  <c r="D43" i="12"/>
  <c r="E43" i="12"/>
  <c r="F43" i="12"/>
  <c r="G43" i="12"/>
  <c r="H43" i="12"/>
  <c r="I43" i="12"/>
  <c r="D44" i="12"/>
  <c r="E44" i="12"/>
  <c r="F44" i="12"/>
  <c r="G44" i="12"/>
  <c r="H44" i="12"/>
  <c r="I44" i="12"/>
  <c r="D45" i="12"/>
  <c r="E45" i="12"/>
  <c r="F45" i="12"/>
  <c r="G45" i="12"/>
  <c r="H45" i="12"/>
  <c r="I45" i="12"/>
  <c r="D46" i="12"/>
  <c r="E46" i="12"/>
  <c r="F46" i="12"/>
  <c r="G46" i="12"/>
  <c r="H46" i="12"/>
  <c r="I46" i="12"/>
  <c r="D47" i="12"/>
  <c r="E47" i="12"/>
  <c r="F47" i="12"/>
  <c r="G47" i="12"/>
  <c r="H47" i="12"/>
  <c r="I47" i="12"/>
  <c r="D48" i="12"/>
  <c r="E48" i="12"/>
  <c r="F48" i="12"/>
  <c r="G48" i="12"/>
  <c r="H48" i="12"/>
  <c r="I48" i="12"/>
  <c r="D49" i="12"/>
  <c r="E49" i="12"/>
  <c r="F49" i="12"/>
  <c r="G49" i="12"/>
  <c r="H49" i="12"/>
  <c r="I49" i="12"/>
  <c r="D50" i="12"/>
  <c r="E50" i="12"/>
  <c r="F50" i="12"/>
  <c r="G50" i="12"/>
  <c r="H50" i="12"/>
  <c r="I50" i="12"/>
  <c r="D51" i="12"/>
  <c r="E51" i="12"/>
  <c r="F51" i="12"/>
  <c r="G51" i="12"/>
  <c r="H51" i="12"/>
  <c r="I51" i="12"/>
  <c r="E8" i="12"/>
  <c r="F8" i="12"/>
  <c r="G8" i="12"/>
  <c r="H8" i="12"/>
  <c r="I8" i="12"/>
  <c r="D8" i="12"/>
  <c r="D9" i="13"/>
  <c r="E9" i="13"/>
  <c r="F9" i="13"/>
  <c r="G9" i="13"/>
  <c r="H9" i="13"/>
  <c r="I9" i="13"/>
  <c r="D10" i="13"/>
  <c r="E10" i="13"/>
  <c r="F10" i="13"/>
  <c r="G10" i="13"/>
  <c r="H10" i="13"/>
  <c r="I10" i="13"/>
  <c r="D11" i="13"/>
  <c r="E11" i="13"/>
  <c r="F11" i="13"/>
  <c r="G11" i="13"/>
  <c r="H11" i="13"/>
  <c r="I11" i="13"/>
  <c r="D12" i="13"/>
  <c r="E12" i="13"/>
  <c r="F12" i="13"/>
  <c r="G12" i="13"/>
  <c r="H12" i="13"/>
  <c r="I12" i="13"/>
  <c r="D13" i="13"/>
  <c r="E13" i="13"/>
  <c r="F13" i="13"/>
  <c r="G13" i="13"/>
  <c r="H13" i="13"/>
  <c r="I13" i="13"/>
  <c r="D14" i="13"/>
  <c r="E14" i="13"/>
  <c r="F14" i="13"/>
  <c r="G14" i="13"/>
  <c r="H14" i="13"/>
  <c r="I14" i="13"/>
  <c r="D15" i="13"/>
  <c r="E15" i="13"/>
  <c r="F15" i="13"/>
  <c r="G15" i="13"/>
  <c r="H15" i="13"/>
  <c r="I15" i="13"/>
  <c r="D16" i="13"/>
  <c r="E16" i="13"/>
  <c r="F16" i="13"/>
  <c r="G16" i="13"/>
  <c r="H16" i="13"/>
  <c r="I16" i="13"/>
  <c r="D17" i="13"/>
  <c r="E17" i="13"/>
  <c r="F17" i="13"/>
  <c r="G17" i="13"/>
  <c r="H17" i="13"/>
  <c r="I17" i="13"/>
  <c r="D18" i="13"/>
  <c r="E18" i="13"/>
  <c r="F18" i="13"/>
  <c r="G18" i="13"/>
  <c r="H18" i="13"/>
  <c r="I18" i="13"/>
  <c r="D19" i="13"/>
  <c r="E19" i="13"/>
  <c r="F19" i="13"/>
  <c r="G19" i="13"/>
  <c r="H19" i="13"/>
  <c r="I19" i="13"/>
  <c r="D20" i="13"/>
  <c r="E20" i="13"/>
  <c r="F20" i="13"/>
  <c r="G20" i="13"/>
  <c r="H20" i="13"/>
  <c r="I20" i="13"/>
  <c r="D21" i="13"/>
  <c r="E21" i="13"/>
  <c r="F21" i="13"/>
  <c r="G21" i="13"/>
  <c r="H21" i="13"/>
  <c r="I21" i="13"/>
  <c r="D22" i="13"/>
  <c r="E22" i="13"/>
  <c r="F22" i="13"/>
  <c r="G22" i="13"/>
  <c r="H22" i="13"/>
  <c r="I22" i="13"/>
  <c r="D23" i="13"/>
  <c r="E23" i="13"/>
  <c r="F23" i="13"/>
  <c r="G23" i="13"/>
  <c r="H23" i="13"/>
  <c r="I23" i="13"/>
  <c r="D24" i="13"/>
  <c r="E24" i="13"/>
  <c r="F24" i="13"/>
  <c r="G24" i="13"/>
  <c r="H24" i="13"/>
  <c r="I24" i="13"/>
  <c r="D25" i="13"/>
  <c r="E25" i="13"/>
  <c r="F25" i="13"/>
  <c r="G25" i="13"/>
  <c r="H25" i="13"/>
  <c r="I25" i="13"/>
  <c r="D26" i="13"/>
  <c r="E26" i="13"/>
  <c r="F26" i="13"/>
  <c r="G26" i="13"/>
  <c r="H26" i="13"/>
  <c r="I26" i="13"/>
  <c r="D27" i="13"/>
  <c r="E27" i="13"/>
  <c r="F27" i="13"/>
  <c r="G27" i="13"/>
  <c r="H27" i="13"/>
  <c r="I27" i="13"/>
  <c r="D28" i="13"/>
  <c r="E28" i="13"/>
  <c r="F28" i="13"/>
  <c r="G28" i="13"/>
  <c r="H28" i="13"/>
  <c r="I28" i="13"/>
  <c r="D29" i="13"/>
  <c r="E29" i="13"/>
  <c r="F29" i="13"/>
  <c r="G29" i="13"/>
  <c r="H29" i="13"/>
  <c r="I29" i="13"/>
  <c r="D30" i="13"/>
  <c r="E30" i="13"/>
  <c r="F30" i="13"/>
  <c r="G30" i="13"/>
  <c r="H30" i="13"/>
  <c r="I30" i="13"/>
  <c r="D31" i="13"/>
  <c r="E31" i="13"/>
  <c r="F31" i="13"/>
  <c r="G31" i="13"/>
  <c r="H31" i="13"/>
  <c r="I31" i="13"/>
  <c r="D32" i="13"/>
  <c r="E32" i="13"/>
  <c r="F32" i="13"/>
  <c r="G32" i="13"/>
  <c r="H32" i="13"/>
  <c r="I32" i="13"/>
  <c r="D33" i="13"/>
  <c r="E33" i="13"/>
  <c r="F33" i="13"/>
  <c r="G33" i="13"/>
  <c r="H33" i="13"/>
  <c r="I33" i="13"/>
  <c r="D34" i="13"/>
  <c r="E34" i="13"/>
  <c r="F34" i="13"/>
  <c r="G34" i="13"/>
  <c r="H34" i="13"/>
  <c r="I34" i="13"/>
  <c r="D35" i="13"/>
  <c r="E35" i="13"/>
  <c r="F35" i="13"/>
  <c r="G35" i="13"/>
  <c r="H35" i="13"/>
  <c r="I35" i="13"/>
  <c r="D36" i="13"/>
  <c r="E36" i="13"/>
  <c r="F36" i="13"/>
  <c r="G36" i="13"/>
  <c r="H36" i="13"/>
  <c r="I36" i="13"/>
  <c r="D37" i="13"/>
  <c r="E37" i="13"/>
  <c r="F37" i="13"/>
  <c r="G37" i="13"/>
  <c r="H37" i="13"/>
  <c r="I37" i="13"/>
  <c r="D38" i="13"/>
  <c r="E38" i="13"/>
  <c r="F38" i="13"/>
  <c r="G38" i="13"/>
  <c r="H38" i="13"/>
  <c r="I38" i="13"/>
  <c r="D39" i="13"/>
  <c r="E39" i="13"/>
  <c r="F39" i="13"/>
  <c r="G39" i="13"/>
  <c r="H39" i="13"/>
  <c r="I39" i="13"/>
  <c r="D40" i="13"/>
  <c r="E40" i="13"/>
  <c r="F40" i="13"/>
  <c r="G40" i="13"/>
  <c r="H40" i="13"/>
  <c r="I40" i="13"/>
  <c r="D41" i="13"/>
  <c r="E41" i="13"/>
  <c r="F41" i="13"/>
  <c r="G41" i="13"/>
  <c r="H41" i="13"/>
  <c r="I41" i="13"/>
  <c r="D42" i="13"/>
  <c r="E42" i="13"/>
  <c r="F42" i="13"/>
  <c r="G42" i="13"/>
  <c r="H42" i="13"/>
  <c r="I42" i="13"/>
  <c r="D43" i="13"/>
  <c r="E43" i="13"/>
  <c r="F43" i="13"/>
  <c r="G43" i="13"/>
  <c r="H43" i="13"/>
  <c r="I43" i="13"/>
  <c r="D44" i="13"/>
  <c r="E44" i="13"/>
  <c r="F44" i="13"/>
  <c r="G44" i="13"/>
  <c r="H44" i="13"/>
  <c r="I44" i="13"/>
  <c r="D45" i="13"/>
  <c r="E45" i="13"/>
  <c r="F45" i="13"/>
  <c r="G45" i="13"/>
  <c r="H45" i="13"/>
  <c r="I45" i="13"/>
  <c r="D46" i="13"/>
  <c r="E46" i="13"/>
  <c r="F46" i="13"/>
  <c r="G46" i="13"/>
  <c r="H46" i="13"/>
  <c r="I46" i="13"/>
  <c r="D47" i="13"/>
  <c r="E47" i="13"/>
  <c r="F47" i="13"/>
  <c r="G47" i="13"/>
  <c r="H47" i="13"/>
  <c r="I47" i="13"/>
  <c r="D48" i="13"/>
  <c r="E48" i="13"/>
  <c r="F48" i="13"/>
  <c r="G48" i="13"/>
  <c r="H48" i="13"/>
  <c r="I48" i="13"/>
  <c r="D49" i="13"/>
  <c r="E49" i="13"/>
  <c r="F49" i="13"/>
  <c r="G49" i="13"/>
  <c r="H49" i="13"/>
  <c r="I49" i="13"/>
  <c r="D50" i="13"/>
  <c r="E50" i="13"/>
  <c r="F50" i="13"/>
  <c r="G50" i="13"/>
  <c r="H50" i="13"/>
  <c r="I50" i="13"/>
  <c r="D51" i="13"/>
  <c r="E51" i="13"/>
  <c r="F51" i="13"/>
  <c r="G51" i="13"/>
  <c r="H51" i="13"/>
  <c r="I51" i="13"/>
  <c r="E8" i="13"/>
  <c r="F8" i="13"/>
  <c r="G8" i="13"/>
  <c r="H8" i="13"/>
  <c r="I8" i="13"/>
  <c r="D8" i="13"/>
  <c r="F89" i="22" l="1"/>
  <c r="H89" i="22"/>
  <c r="D89" i="22"/>
  <c r="G52" i="12"/>
  <c r="G89" i="22"/>
  <c r="E89" i="22"/>
  <c r="BV52" i="22"/>
  <c r="BR52" i="22"/>
  <c r="BU52" i="22"/>
  <c r="BT52" i="22"/>
  <c r="BS52" i="22"/>
  <c r="CC52" i="22"/>
  <c r="F52" i="12"/>
  <c r="E52" i="12"/>
  <c r="H52" i="12"/>
  <c r="D52" i="12"/>
  <c r="BW52" i="2"/>
  <c r="BM51" i="22"/>
  <c r="BN51" i="22"/>
  <c r="BO51" i="22"/>
  <c r="BP51" i="22"/>
  <c r="BQ51" i="22"/>
  <c r="BL51" i="22"/>
  <c r="E90" i="22"/>
  <c r="E91" i="22" s="1"/>
  <c r="F90" i="22"/>
  <c r="H90" i="22"/>
  <c r="H91" i="22" s="1"/>
  <c r="D90" i="22"/>
  <c r="D91" i="22" s="1"/>
  <c r="I86" i="22"/>
  <c r="E86" i="22"/>
  <c r="F86" i="22"/>
  <c r="G86" i="22"/>
  <c r="H86" i="22"/>
  <c r="H87" i="22" s="1"/>
  <c r="D86" i="22"/>
  <c r="I84" i="22"/>
  <c r="E84" i="22"/>
  <c r="F84" i="22"/>
  <c r="G84" i="22"/>
  <c r="H84" i="22"/>
  <c r="H85" i="22" s="1"/>
  <c r="D84" i="22"/>
  <c r="I82" i="22"/>
  <c r="E82" i="22"/>
  <c r="F82" i="22"/>
  <c r="G82" i="22"/>
  <c r="H82" i="22"/>
  <c r="D82" i="22"/>
  <c r="I78" i="22"/>
  <c r="E78" i="22"/>
  <c r="F78" i="22"/>
  <c r="G78" i="22"/>
  <c r="H78" i="22"/>
  <c r="H79" i="22" s="1"/>
  <c r="D78" i="22"/>
  <c r="E76" i="22"/>
  <c r="F76" i="22"/>
  <c r="G76" i="22"/>
  <c r="H76" i="22"/>
  <c r="D76" i="22"/>
  <c r="E74" i="22"/>
  <c r="F74" i="22"/>
  <c r="G74" i="22"/>
  <c r="H74" i="22"/>
  <c r="D74" i="22"/>
  <c r="I72" i="22"/>
  <c r="E72" i="22"/>
  <c r="F72" i="22"/>
  <c r="G72" i="22"/>
  <c r="H72" i="22"/>
  <c r="H73" i="22" s="1"/>
  <c r="D72" i="22"/>
  <c r="I70" i="22"/>
  <c r="E70" i="22"/>
  <c r="F70" i="22"/>
  <c r="G70" i="22"/>
  <c r="H70" i="22"/>
  <c r="H71" i="22" s="1"/>
  <c r="D70" i="22"/>
  <c r="I68" i="22"/>
  <c r="E68" i="22"/>
  <c r="F68" i="22"/>
  <c r="G68" i="22"/>
  <c r="H68" i="22"/>
  <c r="H69" i="22" s="1"/>
  <c r="D68" i="22"/>
  <c r="BQ50" i="22"/>
  <c r="BP50" i="22"/>
  <c r="BO50" i="22"/>
  <c r="BN50" i="22"/>
  <c r="BM50" i="22"/>
  <c r="BL50" i="22"/>
  <c r="BQ49" i="22"/>
  <c r="BP49" i="22"/>
  <c r="BO49" i="22"/>
  <c r="BN49" i="22"/>
  <c r="BM49" i="22"/>
  <c r="BL49" i="22"/>
  <c r="BQ48" i="22"/>
  <c r="BP48" i="22"/>
  <c r="BO48" i="22"/>
  <c r="BN48" i="22"/>
  <c r="BM48" i="22"/>
  <c r="BL48" i="22"/>
  <c r="BQ47" i="22"/>
  <c r="BP47" i="22"/>
  <c r="BO47" i="22"/>
  <c r="BN47" i="22"/>
  <c r="BM47" i="22"/>
  <c r="BL47" i="22"/>
  <c r="BQ46" i="22"/>
  <c r="BP46" i="22"/>
  <c r="BO46" i="22"/>
  <c r="BN46" i="22"/>
  <c r="BM46" i="22"/>
  <c r="BL46" i="22"/>
  <c r="BQ45" i="22"/>
  <c r="BP45" i="22"/>
  <c r="BO45" i="22"/>
  <c r="BN45" i="22"/>
  <c r="BM45" i="22"/>
  <c r="BL45" i="22"/>
  <c r="BQ44" i="22"/>
  <c r="BP44" i="22"/>
  <c r="BO44" i="22"/>
  <c r="BN44" i="22"/>
  <c r="BM44" i="22"/>
  <c r="BL44" i="22"/>
  <c r="BQ43" i="22"/>
  <c r="BP43" i="22"/>
  <c r="BO43" i="22"/>
  <c r="BN43" i="22"/>
  <c r="BM43" i="22"/>
  <c r="BL43" i="22"/>
  <c r="BQ42" i="22"/>
  <c r="BP42" i="22"/>
  <c r="BO42" i="22"/>
  <c r="BN42" i="22"/>
  <c r="BM42" i="22"/>
  <c r="BL42" i="22"/>
  <c r="BQ41" i="22"/>
  <c r="BP41" i="22"/>
  <c r="BO41" i="22"/>
  <c r="BN41" i="22"/>
  <c r="BM41" i="22"/>
  <c r="BL41" i="22"/>
  <c r="BQ40" i="22"/>
  <c r="BP40" i="22"/>
  <c r="BO40" i="22"/>
  <c r="BN40" i="22"/>
  <c r="BM40" i="22"/>
  <c r="BL40" i="22"/>
  <c r="BQ39" i="22"/>
  <c r="BP39" i="22"/>
  <c r="BO39" i="22"/>
  <c r="BN39" i="22"/>
  <c r="BM39" i="22"/>
  <c r="BL39" i="22"/>
  <c r="BQ38" i="22"/>
  <c r="BP38" i="22"/>
  <c r="BO38" i="22"/>
  <c r="BN38" i="22"/>
  <c r="BM38" i="22"/>
  <c r="BL38" i="22"/>
  <c r="BQ37" i="22"/>
  <c r="BP37" i="22"/>
  <c r="BO37" i="22"/>
  <c r="BN37" i="22"/>
  <c r="BM37" i="22"/>
  <c r="BL37" i="22"/>
  <c r="BQ36" i="22"/>
  <c r="BP36" i="22"/>
  <c r="BO36" i="22"/>
  <c r="BN36" i="22"/>
  <c r="BM36" i="22"/>
  <c r="BL36" i="22"/>
  <c r="BQ35" i="22"/>
  <c r="BP35" i="22"/>
  <c r="BO35" i="22"/>
  <c r="BN35" i="22"/>
  <c r="BM35" i="22"/>
  <c r="BL35" i="22"/>
  <c r="BQ34" i="22"/>
  <c r="BP34" i="22"/>
  <c r="BO34" i="22"/>
  <c r="BN34" i="22"/>
  <c r="BM34" i="22"/>
  <c r="BL34" i="22"/>
  <c r="BQ33" i="22"/>
  <c r="BP33" i="22"/>
  <c r="BO33" i="22"/>
  <c r="BN33" i="22"/>
  <c r="BM33" i="22"/>
  <c r="BL33" i="22"/>
  <c r="BQ32" i="22"/>
  <c r="BP32" i="22"/>
  <c r="BO32" i="22"/>
  <c r="BN32" i="22"/>
  <c r="BM32" i="22"/>
  <c r="BL32" i="22"/>
  <c r="BQ31" i="22"/>
  <c r="BP31" i="22"/>
  <c r="BO31" i="22"/>
  <c r="BN31" i="22"/>
  <c r="BM31" i="22"/>
  <c r="BL31" i="22"/>
  <c r="BQ30" i="22"/>
  <c r="BP30" i="22"/>
  <c r="BO30" i="22"/>
  <c r="BN30" i="22"/>
  <c r="BM30" i="22"/>
  <c r="BL30" i="22"/>
  <c r="BQ29" i="22"/>
  <c r="BP29" i="22"/>
  <c r="BO29" i="22"/>
  <c r="BN29" i="22"/>
  <c r="BM29" i="22"/>
  <c r="BL29" i="22"/>
  <c r="BQ28" i="22"/>
  <c r="BP28" i="22"/>
  <c r="BO28" i="22"/>
  <c r="BN28" i="22"/>
  <c r="BM28" i="22"/>
  <c r="BL28" i="22"/>
  <c r="BQ27" i="22"/>
  <c r="BP27" i="22"/>
  <c r="BO27" i="22"/>
  <c r="BN27" i="22"/>
  <c r="BM27" i="22"/>
  <c r="BL27" i="22"/>
  <c r="BQ26" i="22"/>
  <c r="BP26" i="22"/>
  <c r="BO26" i="22"/>
  <c r="BN26" i="22"/>
  <c r="BM26" i="22"/>
  <c r="BL26" i="22"/>
  <c r="BQ25" i="22"/>
  <c r="BP25" i="22"/>
  <c r="BO25" i="22"/>
  <c r="BN25" i="22"/>
  <c r="BM25" i="22"/>
  <c r="BL25" i="22"/>
  <c r="BQ24" i="22"/>
  <c r="BP24" i="22"/>
  <c r="BO24" i="22"/>
  <c r="BN24" i="22"/>
  <c r="BM24" i="22"/>
  <c r="BL24" i="22"/>
  <c r="BQ23" i="22"/>
  <c r="BP23" i="22"/>
  <c r="BO23" i="22"/>
  <c r="BN23" i="22"/>
  <c r="BM23" i="22"/>
  <c r="BL23" i="22"/>
  <c r="BQ22" i="22"/>
  <c r="BP22" i="22"/>
  <c r="BO22" i="22"/>
  <c r="BN22" i="22"/>
  <c r="BM22" i="22"/>
  <c r="BL22" i="22"/>
  <c r="BQ21" i="22"/>
  <c r="BP21" i="22"/>
  <c r="BO21" i="22"/>
  <c r="BN21" i="22"/>
  <c r="BM21" i="22"/>
  <c r="BL21" i="22"/>
  <c r="BQ20" i="22"/>
  <c r="BP20" i="22"/>
  <c r="BO20" i="22"/>
  <c r="BN20" i="22"/>
  <c r="BM20" i="22"/>
  <c r="BL20" i="22"/>
  <c r="BQ19" i="22"/>
  <c r="BP19" i="22"/>
  <c r="BO19" i="22"/>
  <c r="BN19" i="22"/>
  <c r="BM19" i="22"/>
  <c r="BL19" i="22"/>
  <c r="BQ18" i="22"/>
  <c r="BP18" i="22"/>
  <c r="BO18" i="22"/>
  <c r="BN18" i="22"/>
  <c r="BM18" i="22"/>
  <c r="BL18" i="22"/>
  <c r="BQ17" i="22"/>
  <c r="BP17" i="22"/>
  <c r="BO17" i="22"/>
  <c r="BN17" i="22"/>
  <c r="BM17" i="22"/>
  <c r="BL17" i="22"/>
  <c r="BQ16" i="22"/>
  <c r="BP16" i="22"/>
  <c r="BO16" i="22"/>
  <c r="BN16" i="22"/>
  <c r="BM16" i="22"/>
  <c r="BL16" i="22"/>
  <c r="BQ15" i="22"/>
  <c r="BP15" i="22"/>
  <c r="BO15" i="22"/>
  <c r="BN15" i="22"/>
  <c r="BM15" i="22"/>
  <c r="BL15" i="22"/>
  <c r="BQ14" i="22"/>
  <c r="BP14" i="22"/>
  <c r="BO14" i="22"/>
  <c r="BN14" i="22"/>
  <c r="BM14" i="22"/>
  <c r="BL14" i="22"/>
  <c r="BQ13" i="22"/>
  <c r="BP13" i="22"/>
  <c r="BO13" i="22"/>
  <c r="BN13" i="22"/>
  <c r="BM13" i="22"/>
  <c r="BL13" i="22"/>
  <c r="BQ12" i="22"/>
  <c r="BP12" i="22"/>
  <c r="BO12" i="22"/>
  <c r="BN12" i="22"/>
  <c r="BM12" i="22"/>
  <c r="BL12" i="22"/>
  <c r="BQ11" i="22"/>
  <c r="BP11" i="22"/>
  <c r="BO11" i="22"/>
  <c r="BN11" i="22"/>
  <c r="BM11" i="22"/>
  <c r="BL11" i="22"/>
  <c r="BQ10" i="22"/>
  <c r="BP10" i="22"/>
  <c r="BO10" i="22"/>
  <c r="BN10" i="22"/>
  <c r="BM10" i="22"/>
  <c r="BL10" i="22"/>
  <c r="BQ9" i="22"/>
  <c r="BP9" i="22"/>
  <c r="BO9" i="22"/>
  <c r="BN9" i="22"/>
  <c r="BM9" i="22"/>
  <c r="BL9" i="22"/>
  <c r="BQ8" i="22"/>
  <c r="BP8" i="22"/>
  <c r="BO8" i="22"/>
  <c r="BN8" i="22"/>
  <c r="BM8" i="22"/>
  <c r="BL8" i="22"/>
  <c r="H80" i="22"/>
  <c r="G80" i="22"/>
  <c r="F80" i="22"/>
  <c r="E80" i="22"/>
  <c r="D80" i="22"/>
  <c r="D52" i="21"/>
  <c r="E52" i="21"/>
  <c r="F52" i="21"/>
  <c r="G52" i="21"/>
  <c r="H52" i="21"/>
  <c r="H83" i="22" l="1"/>
  <c r="I52" i="21"/>
  <c r="BM52" i="22"/>
  <c r="BP52" i="22"/>
  <c r="BL52" i="22"/>
  <c r="BO52" i="22"/>
  <c r="BN52" i="22"/>
  <c r="G83" i="22"/>
  <c r="F83" i="22"/>
  <c r="G91" i="22"/>
  <c r="BW52" i="22"/>
  <c r="D83" i="22"/>
  <c r="E83" i="22"/>
  <c r="D79" i="22"/>
  <c r="E79" i="22"/>
  <c r="I52" i="12"/>
  <c r="G85" i="22"/>
  <c r="G79" i="22"/>
  <c r="F91" i="22"/>
  <c r="G87" i="22"/>
  <c r="D87" i="22"/>
  <c r="F87" i="22"/>
  <c r="E87" i="22"/>
  <c r="F85" i="22"/>
  <c r="D85" i="22"/>
  <c r="E85" i="22"/>
  <c r="F79" i="22"/>
  <c r="F69" i="22"/>
  <c r="G73" i="22"/>
  <c r="E71" i="22"/>
  <c r="F71" i="22"/>
  <c r="D71" i="22"/>
  <c r="G71" i="22"/>
  <c r="F73" i="22"/>
  <c r="D73" i="22"/>
  <c r="E73" i="22"/>
  <c r="D69" i="22"/>
  <c r="E69" i="22"/>
  <c r="G69" i="22"/>
  <c r="BQ52" i="2"/>
  <c r="H52" i="20"/>
  <c r="G52" i="20"/>
  <c r="F52" i="20"/>
  <c r="E52" i="20"/>
  <c r="D52" i="20"/>
  <c r="H52" i="19"/>
  <c r="G52" i="19"/>
  <c r="F52" i="19"/>
  <c r="E52" i="19"/>
  <c r="D52" i="19"/>
  <c r="H52" i="18"/>
  <c r="G52" i="18"/>
  <c r="F52" i="18"/>
  <c r="E52" i="18"/>
  <c r="D52" i="18"/>
  <c r="H52" i="17"/>
  <c r="G52" i="17"/>
  <c r="F52" i="17"/>
  <c r="E52" i="17"/>
  <c r="D52" i="17"/>
  <c r="H52" i="16"/>
  <c r="G52" i="16"/>
  <c r="F52" i="16"/>
  <c r="E52" i="16"/>
  <c r="D52" i="16"/>
  <c r="H52" i="15"/>
  <c r="G52" i="15"/>
  <c r="F52" i="15"/>
  <c r="E52" i="15"/>
  <c r="D52" i="15"/>
  <c r="H52" i="14"/>
  <c r="G52" i="14"/>
  <c r="F52" i="14"/>
  <c r="E52" i="14"/>
  <c r="D52" i="14"/>
  <c r="BK51" i="22"/>
  <c r="BJ51" i="22"/>
  <c r="BI51" i="22"/>
  <c r="BH51" i="22"/>
  <c r="BG51" i="22"/>
  <c r="BF51" i="22"/>
  <c r="BK50" i="22"/>
  <c r="BJ50" i="22"/>
  <c r="BI50" i="22"/>
  <c r="BH50" i="22"/>
  <c r="BG50" i="22"/>
  <c r="BF50" i="22"/>
  <c r="BK49" i="22"/>
  <c r="BJ49" i="22"/>
  <c r="BI49" i="22"/>
  <c r="BH49" i="22"/>
  <c r="BG49" i="22"/>
  <c r="BF49" i="22"/>
  <c r="BK48" i="22"/>
  <c r="BJ48" i="22"/>
  <c r="BI48" i="22"/>
  <c r="BH48" i="22"/>
  <c r="BG48" i="22"/>
  <c r="BF48" i="22"/>
  <c r="BK47" i="22"/>
  <c r="BJ47" i="22"/>
  <c r="BI47" i="22"/>
  <c r="BH47" i="22"/>
  <c r="BG47" i="22"/>
  <c r="BF47" i="22"/>
  <c r="BK46" i="22"/>
  <c r="BJ46" i="22"/>
  <c r="BI46" i="22"/>
  <c r="BH46" i="22"/>
  <c r="BG46" i="22"/>
  <c r="BF46" i="22"/>
  <c r="BK45" i="22"/>
  <c r="BJ45" i="22"/>
  <c r="BI45" i="22"/>
  <c r="BH45" i="22"/>
  <c r="BG45" i="22"/>
  <c r="BF45" i="22"/>
  <c r="BK44" i="22"/>
  <c r="BJ44" i="22"/>
  <c r="BI44" i="22"/>
  <c r="BH44" i="22"/>
  <c r="BG44" i="22"/>
  <c r="BF44" i="22"/>
  <c r="BK43" i="22"/>
  <c r="BJ43" i="22"/>
  <c r="BI43" i="22"/>
  <c r="BH43" i="22"/>
  <c r="BG43" i="22"/>
  <c r="BF43" i="22"/>
  <c r="BK42" i="22"/>
  <c r="BJ42" i="22"/>
  <c r="BI42" i="22"/>
  <c r="BH42" i="22"/>
  <c r="BG42" i="22"/>
  <c r="BF42" i="22"/>
  <c r="BK41" i="22"/>
  <c r="BJ41" i="22"/>
  <c r="BI41" i="22"/>
  <c r="BH41" i="22"/>
  <c r="BG41" i="22"/>
  <c r="BF41" i="22"/>
  <c r="BK40" i="22"/>
  <c r="BJ40" i="22"/>
  <c r="BI40" i="22"/>
  <c r="BH40" i="22"/>
  <c r="BG40" i="22"/>
  <c r="BF40" i="22"/>
  <c r="BK39" i="22"/>
  <c r="BJ39" i="22"/>
  <c r="BI39" i="22"/>
  <c r="BH39" i="22"/>
  <c r="BG39" i="22"/>
  <c r="BF39" i="22"/>
  <c r="BK38" i="22"/>
  <c r="BJ38" i="22"/>
  <c r="BI38" i="22"/>
  <c r="BH38" i="22"/>
  <c r="BG38" i="22"/>
  <c r="BF38" i="22"/>
  <c r="BK37" i="22"/>
  <c r="BJ37" i="22"/>
  <c r="BI37" i="22"/>
  <c r="BH37" i="22"/>
  <c r="BG37" i="22"/>
  <c r="BF37" i="22"/>
  <c r="BK36" i="22"/>
  <c r="BJ36" i="22"/>
  <c r="BI36" i="22"/>
  <c r="BH36" i="22"/>
  <c r="BG36" i="22"/>
  <c r="BF36" i="22"/>
  <c r="BK35" i="22"/>
  <c r="BJ35" i="22"/>
  <c r="BI35" i="22"/>
  <c r="BH35" i="22"/>
  <c r="BG35" i="22"/>
  <c r="BF35" i="22"/>
  <c r="BK34" i="22"/>
  <c r="BJ34" i="22"/>
  <c r="BI34" i="22"/>
  <c r="BH34" i="22"/>
  <c r="BG34" i="22"/>
  <c r="BF34" i="22"/>
  <c r="BK33" i="22"/>
  <c r="BJ33" i="22"/>
  <c r="BI33" i="22"/>
  <c r="BH33" i="22"/>
  <c r="BG33" i="22"/>
  <c r="BF33" i="22"/>
  <c r="BK32" i="22"/>
  <c r="BJ32" i="22"/>
  <c r="BI32" i="22"/>
  <c r="BH32" i="22"/>
  <c r="BG32" i="22"/>
  <c r="BF32" i="22"/>
  <c r="BK31" i="22"/>
  <c r="BJ31" i="22"/>
  <c r="BI31" i="22"/>
  <c r="BH31" i="22"/>
  <c r="BG31" i="22"/>
  <c r="BF31" i="22"/>
  <c r="BK30" i="22"/>
  <c r="BJ30" i="22"/>
  <c r="BI30" i="22"/>
  <c r="BH30" i="22"/>
  <c r="BG30" i="22"/>
  <c r="BF30" i="22"/>
  <c r="BK29" i="22"/>
  <c r="BJ29" i="22"/>
  <c r="BI29" i="22"/>
  <c r="BH29" i="22"/>
  <c r="BG29" i="22"/>
  <c r="BF29" i="22"/>
  <c r="BK28" i="22"/>
  <c r="BJ28" i="22"/>
  <c r="BI28" i="22"/>
  <c r="BH28" i="22"/>
  <c r="BG28" i="22"/>
  <c r="BF28" i="22"/>
  <c r="BK27" i="22"/>
  <c r="BJ27" i="22"/>
  <c r="BI27" i="22"/>
  <c r="BH27" i="22"/>
  <c r="BG27" i="22"/>
  <c r="BF27" i="22"/>
  <c r="BK26" i="22"/>
  <c r="BJ26" i="22"/>
  <c r="BI26" i="22"/>
  <c r="BH26" i="22"/>
  <c r="BG26" i="22"/>
  <c r="BF26" i="22"/>
  <c r="BK25" i="22"/>
  <c r="BJ25" i="22"/>
  <c r="BI25" i="22"/>
  <c r="BH25" i="22"/>
  <c r="BG25" i="22"/>
  <c r="BF25" i="22"/>
  <c r="BK24" i="22"/>
  <c r="BJ24" i="22"/>
  <c r="BI24" i="22"/>
  <c r="BH24" i="22"/>
  <c r="BG24" i="22"/>
  <c r="BF24" i="22"/>
  <c r="BK23" i="22"/>
  <c r="BJ23" i="22"/>
  <c r="BI23" i="22"/>
  <c r="BH23" i="22"/>
  <c r="BG23" i="22"/>
  <c r="BF23" i="22"/>
  <c r="BK22" i="22"/>
  <c r="BJ22" i="22"/>
  <c r="BI22" i="22"/>
  <c r="BH22" i="22"/>
  <c r="BG22" i="22"/>
  <c r="BF22" i="22"/>
  <c r="BK21" i="22"/>
  <c r="BJ21" i="22"/>
  <c r="BI21" i="22"/>
  <c r="BH21" i="22"/>
  <c r="BG21" i="22"/>
  <c r="BF21" i="22"/>
  <c r="BK20" i="22"/>
  <c r="BJ20" i="22"/>
  <c r="BI20" i="22"/>
  <c r="BH20" i="22"/>
  <c r="BG20" i="22"/>
  <c r="BF20" i="22"/>
  <c r="BK19" i="22"/>
  <c r="BJ19" i="22"/>
  <c r="BI19" i="22"/>
  <c r="BH19" i="22"/>
  <c r="BG19" i="22"/>
  <c r="BF19" i="22"/>
  <c r="BK18" i="22"/>
  <c r="BJ18" i="22"/>
  <c r="BI18" i="22"/>
  <c r="BH18" i="22"/>
  <c r="BG18" i="22"/>
  <c r="BF18" i="22"/>
  <c r="BK17" i="22"/>
  <c r="BJ17" i="22"/>
  <c r="BI17" i="22"/>
  <c r="BH17" i="22"/>
  <c r="BG17" i="22"/>
  <c r="BF17" i="22"/>
  <c r="BK16" i="22"/>
  <c r="BJ16" i="22"/>
  <c r="BI16" i="22"/>
  <c r="BH16" i="22"/>
  <c r="BG16" i="22"/>
  <c r="BF16" i="22"/>
  <c r="BK15" i="22"/>
  <c r="BJ15" i="22"/>
  <c r="BI15" i="22"/>
  <c r="BH15" i="22"/>
  <c r="BG15" i="22"/>
  <c r="BF15" i="22"/>
  <c r="BK14" i="22"/>
  <c r="BJ14" i="22"/>
  <c r="BI14" i="22"/>
  <c r="BH14" i="22"/>
  <c r="BG14" i="22"/>
  <c r="BF14" i="22"/>
  <c r="BK13" i="22"/>
  <c r="BJ13" i="22"/>
  <c r="BI13" i="22"/>
  <c r="BH13" i="22"/>
  <c r="BG13" i="22"/>
  <c r="BF13" i="22"/>
  <c r="BK12" i="22"/>
  <c r="BJ12" i="22"/>
  <c r="BI12" i="22"/>
  <c r="BH12" i="22"/>
  <c r="BG12" i="22"/>
  <c r="BF12" i="22"/>
  <c r="BK11" i="22"/>
  <c r="BJ11" i="22"/>
  <c r="BI11" i="22"/>
  <c r="BH11" i="22"/>
  <c r="BG11" i="22"/>
  <c r="BF11" i="22"/>
  <c r="BK10" i="22"/>
  <c r="BJ10" i="22"/>
  <c r="BI10" i="22"/>
  <c r="BH10" i="22"/>
  <c r="BG10" i="22"/>
  <c r="BF10" i="22"/>
  <c r="BK9" i="22"/>
  <c r="BJ9" i="22"/>
  <c r="BI9" i="22"/>
  <c r="BH9" i="22"/>
  <c r="BG9" i="22"/>
  <c r="BF9" i="22"/>
  <c r="BK8" i="22"/>
  <c r="BJ8" i="22"/>
  <c r="BI8" i="22"/>
  <c r="BH8" i="22"/>
  <c r="BG8" i="22"/>
  <c r="BF8" i="22"/>
  <c r="I83" i="22" l="1"/>
  <c r="BQ52" i="22"/>
  <c r="BH52" i="22"/>
  <c r="BG52" i="22"/>
  <c r="BJ52" i="22"/>
  <c r="BF52" i="22"/>
  <c r="BI52" i="22"/>
  <c r="I91" i="22"/>
  <c r="I79" i="22"/>
  <c r="I85" i="22"/>
  <c r="I87" i="22"/>
  <c r="I69" i="22"/>
  <c r="I73" i="22"/>
  <c r="I71" i="22"/>
  <c r="I52" i="15"/>
  <c r="I52" i="16"/>
  <c r="I52" i="17"/>
  <c r="I52" i="19"/>
  <c r="I52" i="20"/>
  <c r="I52" i="14"/>
  <c r="I52" i="18"/>
  <c r="BK52" i="22" l="1"/>
  <c r="BK52" i="2"/>
  <c r="BE51" i="22"/>
  <c r="BD51" i="22"/>
  <c r="BC51" i="22"/>
  <c r="BB51" i="22"/>
  <c r="BA51" i="22"/>
  <c r="AZ51" i="22"/>
  <c r="BE50" i="22"/>
  <c r="BD50" i="22"/>
  <c r="BC50" i="22"/>
  <c r="BB50" i="22"/>
  <c r="BA50" i="22"/>
  <c r="AZ50" i="22"/>
  <c r="BE49" i="22"/>
  <c r="BD49" i="22"/>
  <c r="BC49" i="22"/>
  <c r="BB49" i="22"/>
  <c r="BA49" i="22"/>
  <c r="AZ49" i="22"/>
  <c r="BE48" i="22"/>
  <c r="BD48" i="22"/>
  <c r="BC48" i="22"/>
  <c r="BB48" i="22"/>
  <c r="BA48" i="22"/>
  <c r="AZ48" i="22"/>
  <c r="BE47" i="22"/>
  <c r="BD47" i="22"/>
  <c r="BC47" i="22"/>
  <c r="BB47" i="22"/>
  <c r="BA47" i="22"/>
  <c r="AZ47" i="22"/>
  <c r="BE46" i="22"/>
  <c r="BD46" i="22"/>
  <c r="BC46" i="22"/>
  <c r="BB46" i="22"/>
  <c r="BA46" i="22"/>
  <c r="AZ46" i="22"/>
  <c r="BE45" i="22"/>
  <c r="BD45" i="22"/>
  <c r="BC45" i="22"/>
  <c r="BB45" i="22"/>
  <c r="BA45" i="22"/>
  <c r="AZ45" i="22"/>
  <c r="BE44" i="22"/>
  <c r="BD44" i="22"/>
  <c r="BC44" i="22"/>
  <c r="BB44" i="22"/>
  <c r="BA44" i="22"/>
  <c r="AZ44" i="22"/>
  <c r="BE43" i="22"/>
  <c r="BD43" i="22"/>
  <c r="BC43" i="22"/>
  <c r="BB43" i="22"/>
  <c r="BA43" i="22"/>
  <c r="AZ43" i="22"/>
  <c r="BE42" i="22"/>
  <c r="BD42" i="22"/>
  <c r="BC42" i="22"/>
  <c r="BB42" i="22"/>
  <c r="BA42" i="22"/>
  <c r="AZ42" i="22"/>
  <c r="BE41" i="22"/>
  <c r="BD41" i="22"/>
  <c r="BC41" i="22"/>
  <c r="BB41" i="22"/>
  <c r="BA41" i="22"/>
  <c r="AZ41" i="22"/>
  <c r="BE40" i="22"/>
  <c r="BD40" i="22"/>
  <c r="BC40" i="22"/>
  <c r="BB40" i="22"/>
  <c r="BA40" i="22"/>
  <c r="AZ40" i="22"/>
  <c r="BE39" i="22"/>
  <c r="BD39" i="22"/>
  <c r="BC39" i="22"/>
  <c r="BB39" i="22"/>
  <c r="BA39" i="22"/>
  <c r="AZ39" i="22"/>
  <c r="BE38" i="22"/>
  <c r="BD38" i="22"/>
  <c r="BC38" i="22"/>
  <c r="BB38" i="22"/>
  <c r="BA38" i="22"/>
  <c r="AZ38" i="22"/>
  <c r="BE37" i="22"/>
  <c r="BD37" i="22"/>
  <c r="BC37" i="22"/>
  <c r="BB37" i="22"/>
  <c r="BA37" i="22"/>
  <c r="AZ37" i="22"/>
  <c r="BE36" i="22"/>
  <c r="BD36" i="22"/>
  <c r="BC36" i="22"/>
  <c r="BB36" i="22"/>
  <c r="BA36" i="22"/>
  <c r="AZ36" i="22"/>
  <c r="BE35" i="22"/>
  <c r="BD35" i="22"/>
  <c r="BC35" i="22"/>
  <c r="BB35" i="22"/>
  <c r="BA35" i="22"/>
  <c r="AZ35" i="22"/>
  <c r="BE34" i="22"/>
  <c r="BD34" i="22"/>
  <c r="BC34" i="22"/>
  <c r="BB34" i="22"/>
  <c r="BA34" i="22"/>
  <c r="AZ34" i="22"/>
  <c r="BE33" i="22"/>
  <c r="BD33" i="22"/>
  <c r="BC33" i="22"/>
  <c r="BB33" i="22"/>
  <c r="BA33" i="22"/>
  <c r="AZ33" i="22"/>
  <c r="BE32" i="22"/>
  <c r="BD32" i="22"/>
  <c r="BC32" i="22"/>
  <c r="BB32" i="22"/>
  <c r="BA32" i="22"/>
  <c r="AZ32" i="22"/>
  <c r="BE31" i="22"/>
  <c r="BD31" i="22"/>
  <c r="BC31" i="22"/>
  <c r="BB31" i="22"/>
  <c r="BA31" i="22"/>
  <c r="AZ31" i="22"/>
  <c r="BE30" i="22"/>
  <c r="BD30" i="22"/>
  <c r="BC30" i="22"/>
  <c r="BB30" i="22"/>
  <c r="BA30" i="22"/>
  <c r="AZ30" i="22"/>
  <c r="BE29" i="22"/>
  <c r="BD29" i="22"/>
  <c r="BC29" i="22"/>
  <c r="BB29" i="22"/>
  <c r="BA29" i="22"/>
  <c r="AZ29" i="22"/>
  <c r="BE28" i="22"/>
  <c r="BD28" i="22"/>
  <c r="BC28" i="22"/>
  <c r="BB28" i="22"/>
  <c r="BA28" i="22"/>
  <c r="AZ28" i="22"/>
  <c r="BE27" i="22"/>
  <c r="BD27" i="22"/>
  <c r="BC27" i="22"/>
  <c r="BB27" i="22"/>
  <c r="BA27" i="22"/>
  <c r="AZ27" i="22"/>
  <c r="BE26" i="22"/>
  <c r="BD26" i="22"/>
  <c r="BC26" i="22"/>
  <c r="BB26" i="22"/>
  <c r="BA26" i="22"/>
  <c r="AZ26" i="22"/>
  <c r="BE25" i="22"/>
  <c r="BD25" i="22"/>
  <c r="BC25" i="22"/>
  <c r="BB25" i="22"/>
  <c r="BA25" i="22"/>
  <c r="AZ25" i="22"/>
  <c r="BE24" i="22"/>
  <c r="BD24" i="22"/>
  <c r="BC24" i="22"/>
  <c r="BB24" i="22"/>
  <c r="BA24" i="22"/>
  <c r="AZ24" i="22"/>
  <c r="BE23" i="22"/>
  <c r="BD23" i="22"/>
  <c r="BC23" i="22"/>
  <c r="BB23" i="22"/>
  <c r="BA23" i="22"/>
  <c r="AZ23" i="22"/>
  <c r="BE22" i="22"/>
  <c r="BD22" i="22"/>
  <c r="BC22" i="22"/>
  <c r="BB22" i="22"/>
  <c r="BA22" i="22"/>
  <c r="AZ22" i="22"/>
  <c r="BE21" i="22"/>
  <c r="BD21" i="22"/>
  <c r="BC21" i="22"/>
  <c r="BB21" i="22"/>
  <c r="BA21" i="22"/>
  <c r="AZ21" i="22"/>
  <c r="BE20" i="22"/>
  <c r="BD20" i="22"/>
  <c r="BC20" i="22"/>
  <c r="BB20" i="22"/>
  <c r="BA20" i="22"/>
  <c r="AZ20" i="22"/>
  <c r="BE19" i="22"/>
  <c r="BD19" i="22"/>
  <c r="BC19" i="22"/>
  <c r="BB19" i="22"/>
  <c r="BA19" i="22"/>
  <c r="AZ19" i="22"/>
  <c r="BE18" i="22"/>
  <c r="BD18" i="22"/>
  <c r="BC18" i="22"/>
  <c r="BB18" i="22"/>
  <c r="BA18" i="22"/>
  <c r="AZ18" i="22"/>
  <c r="BE17" i="22"/>
  <c r="BD17" i="22"/>
  <c r="BC17" i="22"/>
  <c r="BB17" i="22"/>
  <c r="BA17" i="22"/>
  <c r="AZ17" i="22"/>
  <c r="BE16" i="22"/>
  <c r="BD16" i="22"/>
  <c r="BC16" i="22"/>
  <c r="BB16" i="22"/>
  <c r="BA16" i="22"/>
  <c r="AZ16" i="22"/>
  <c r="BE15" i="22"/>
  <c r="BD15" i="22"/>
  <c r="BC15" i="22"/>
  <c r="BB15" i="22"/>
  <c r="BA15" i="22"/>
  <c r="AZ15" i="22"/>
  <c r="BE14" i="22"/>
  <c r="BD14" i="22"/>
  <c r="BC14" i="22"/>
  <c r="BB14" i="22"/>
  <c r="BA14" i="22"/>
  <c r="AZ14" i="22"/>
  <c r="BE13" i="22"/>
  <c r="BD13" i="22"/>
  <c r="BC13" i="22"/>
  <c r="BB13" i="22"/>
  <c r="BA13" i="22"/>
  <c r="AZ13" i="22"/>
  <c r="BE12" i="22"/>
  <c r="BD12" i="22"/>
  <c r="BC12" i="22"/>
  <c r="BB12" i="22"/>
  <c r="BA12" i="22"/>
  <c r="AZ12" i="22"/>
  <c r="BE11" i="22"/>
  <c r="BD11" i="22"/>
  <c r="BC11" i="22"/>
  <c r="BB11" i="22"/>
  <c r="BA11" i="22"/>
  <c r="AZ11" i="22"/>
  <c r="BE10" i="22"/>
  <c r="BD10" i="22"/>
  <c r="BC10" i="22"/>
  <c r="BB10" i="22"/>
  <c r="BA10" i="22"/>
  <c r="AZ10" i="22"/>
  <c r="BE9" i="22"/>
  <c r="BD9" i="22"/>
  <c r="BC9" i="22"/>
  <c r="BB9" i="22"/>
  <c r="BA9" i="22"/>
  <c r="AZ9" i="22"/>
  <c r="BE8" i="22"/>
  <c r="BD8" i="22"/>
  <c r="BC8" i="22"/>
  <c r="BB8" i="22"/>
  <c r="BA8" i="22"/>
  <c r="AZ8" i="22"/>
  <c r="BC52" i="22" l="1"/>
  <c r="BB52" i="22"/>
  <c r="BA52" i="22"/>
  <c r="BD52" i="22"/>
  <c r="AZ52" i="22"/>
  <c r="BE52" i="2"/>
  <c r="AY51" i="22"/>
  <c r="AX51" i="22"/>
  <c r="AW51" i="22"/>
  <c r="AV51" i="22"/>
  <c r="AU51" i="22"/>
  <c r="AT51" i="22"/>
  <c r="AY50" i="22"/>
  <c r="AX50" i="22"/>
  <c r="AW50" i="22"/>
  <c r="AV50" i="22"/>
  <c r="AU50" i="22"/>
  <c r="AT50" i="22"/>
  <c r="AY49" i="22"/>
  <c r="AX49" i="22"/>
  <c r="AW49" i="22"/>
  <c r="AV49" i="22"/>
  <c r="AU49" i="22"/>
  <c r="AT49" i="22"/>
  <c r="AY48" i="22"/>
  <c r="AX48" i="22"/>
  <c r="AW48" i="22"/>
  <c r="AV48" i="22"/>
  <c r="AU48" i="22"/>
  <c r="AT48" i="22"/>
  <c r="AY47" i="22"/>
  <c r="AX47" i="22"/>
  <c r="AW47" i="22"/>
  <c r="AV47" i="22"/>
  <c r="AU47" i="22"/>
  <c r="AT47" i="22"/>
  <c r="AY46" i="22"/>
  <c r="AX46" i="22"/>
  <c r="AW46" i="22"/>
  <c r="AV46" i="22"/>
  <c r="AU46" i="22"/>
  <c r="AT46" i="22"/>
  <c r="AY45" i="22"/>
  <c r="AX45" i="22"/>
  <c r="AW45" i="22"/>
  <c r="AV45" i="22"/>
  <c r="AU45" i="22"/>
  <c r="AT45" i="22"/>
  <c r="AY44" i="22"/>
  <c r="AX44" i="22"/>
  <c r="AW44" i="22"/>
  <c r="AV44" i="22"/>
  <c r="AU44" i="22"/>
  <c r="AT44" i="22"/>
  <c r="AY43" i="22"/>
  <c r="AX43" i="22"/>
  <c r="AW43" i="22"/>
  <c r="AV43" i="22"/>
  <c r="AU43" i="22"/>
  <c r="AT43" i="22"/>
  <c r="AY42" i="22"/>
  <c r="AX42" i="22"/>
  <c r="AW42" i="22"/>
  <c r="AV42" i="22"/>
  <c r="AU42" i="22"/>
  <c r="AT42" i="22"/>
  <c r="AY41" i="22"/>
  <c r="AX41" i="22"/>
  <c r="AW41" i="22"/>
  <c r="AV41" i="22"/>
  <c r="AU41" i="22"/>
  <c r="AT41" i="22"/>
  <c r="AY40" i="22"/>
  <c r="AX40" i="22"/>
  <c r="AW40" i="22"/>
  <c r="AV40" i="22"/>
  <c r="AU40" i="22"/>
  <c r="AT40" i="22"/>
  <c r="AY39" i="22"/>
  <c r="AX39" i="22"/>
  <c r="AW39" i="22"/>
  <c r="AV39" i="22"/>
  <c r="AU39" i="22"/>
  <c r="AT39" i="22"/>
  <c r="AY38" i="22"/>
  <c r="AX38" i="22"/>
  <c r="AW38" i="22"/>
  <c r="AV38" i="22"/>
  <c r="AU38" i="22"/>
  <c r="AT38" i="22"/>
  <c r="AY37" i="22"/>
  <c r="AX37" i="22"/>
  <c r="AW37" i="22"/>
  <c r="AV37" i="22"/>
  <c r="AU37" i="22"/>
  <c r="AT37" i="22"/>
  <c r="AY36" i="22"/>
  <c r="AX36" i="22"/>
  <c r="AW36" i="22"/>
  <c r="AV36" i="22"/>
  <c r="AU36" i="22"/>
  <c r="AT36" i="22"/>
  <c r="AY35" i="22"/>
  <c r="AX35" i="22"/>
  <c r="AW35" i="22"/>
  <c r="AV35" i="22"/>
  <c r="AU35" i="22"/>
  <c r="AT35" i="22"/>
  <c r="AY34" i="22"/>
  <c r="AX34" i="22"/>
  <c r="AW34" i="22"/>
  <c r="AV34" i="22"/>
  <c r="AU34" i="22"/>
  <c r="AT34" i="22"/>
  <c r="AY33" i="22"/>
  <c r="AX33" i="22"/>
  <c r="AW33" i="22"/>
  <c r="AV33" i="22"/>
  <c r="AU33" i="22"/>
  <c r="AT33" i="22"/>
  <c r="AY32" i="22"/>
  <c r="AX32" i="22"/>
  <c r="AW32" i="22"/>
  <c r="AV32" i="22"/>
  <c r="AU32" i="22"/>
  <c r="AT32" i="22"/>
  <c r="AY31" i="22"/>
  <c r="AX31" i="22"/>
  <c r="AW31" i="22"/>
  <c r="AV31" i="22"/>
  <c r="AU31" i="22"/>
  <c r="AT31" i="22"/>
  <c r="AY30" i="22"/>
  <c r="AX30" i="22"/>
  <c r="AW30" i="22"/>
  <c r="AV30" i="22"/>
  <c r="AU30" i="22"/>
  <c r="AT30" i="22"/>
  <c r="AY29" i="22"/>
  <c r="AX29" i="22"/>
  <c r="AW29" i="22"/>
  <c r="AV29" i="22"/>
  <c r="AU29" i="22"/>
  <c r="AT29" i="22"/>
  <c r="AY28" i="22"/>
  <c r="AX28" i="22"/>
  <c r="AW28" i="22"/>
  <c r="AV28" i="22"/>
  <c r="AU28" i="22"/>
  <c r="AT28" i="22"/>
  <c r="AY27" i="22"/>
  <c r="AX27" i="22"/>
  <c r="AW27" i="22"/>
  <c r="AV27" i="22"/>
  <c r="AU27" i="22"/>
  <c r="AT27" i="22"/>
  <c r="AY26" i="22"/>
  <c r="AX26" i="22"/>
  <c r="AW26" i="22"/>
  <c r="AV26" i="22"/>
  <c r="AU26" i="22"/>
  <c r="AT26" i="22"/>
  <c r="AY25" i="22"/>
  <c r="AX25" i="22"/>
  <c r="AW25" i="22"/>
  <c r="AV25" i="22"/>
  <c r="AU25" i="22"/>
  <c r="AT25" i="22"/>
  <c r="AY24" i="22"/>
  <c r="AX24" i="22"/>
  <c r="AW24" i="22"/>
  <c r="AV24" i="22"/>
  <c r="AU24" i="22"/>
  <c r="AT24" i="22"/>
  <c r="AY23" i="22"/>
  <c r="AX23" i="22"/>
  <c r="AW23" i="22"/>
  <c r="AV23" i="22"/>
  <c r="AU23" i="22"/>
  <c r="AT23" i="22"/>
  <c r="AY22" i="22"/>
  <c r="AX22" i="22"/>
  <c r="AW22" i="22"/>
  <c r="AV22" i="22"/>
  <c r="AU22" i="22"/>
  <c r="AT22" i="22"/>
  <c r="AY21" i="22"/>
  <c r="AX21" i="22"/>
  <c r="AW21" i="22"/>
  <c r="AV21" i="22"/>
  <c r="AU21" i="22"/>
  <c r="AT21" i="22"/>
  <c r="AY20" i="22"/>
  <c r="AX20" i="22"/>
  <c r="AW20" i="22"/>
  <c r="AV20" i="22"/>
  <c r="AU20" i="22"/>
  <c r="AT20" i="22"/>
  <c r="AY19" i="22"/>
  <c r="AX19" i="22"/>
  <c r="AW19" i="22"/>
  <c r="AV19" i="22"/>
  <c r="AU19" i="22"/>
  <c r="AT19" i="22"/>
  <c r="AY18" i="22"/>
  <c r="AX18" i="22"/>
  <c r="AW18" i="22"/>
  <c r="AV18" i="22"/>
  <c r="AU18" i="22"/>
  <c r="AT18" i="22"/>
  <c r="AY17" i="22"/>
  <c r="AX17" i="22"/>
  <c r="AW17" i="22"/>
  <c r="AV17" i="22"/>
  <c r="AU17" i="22"/>
  <c r="AT17" i="22"/>
  <c r="AY16" i="22"/>
  <c r="AX16" i="22"/>
  <c r="AW16" i="22"/>
  <c r="AV16" i="22"/>
  <c r="AU16" i="22"/>
  <c r="AT16" i="22"/>
  <c r="AY15" i="22"/>
  <c r="AX15" i="22"/>
  <c r="AW15" i="22"/>
  <c r="AV15" i="22"/>
  <c r="AU15" i="22"/>
  <c r="AT15" i="22"/>
  <c r="AY14" i="22"/>
  <c r="AX14" i="22"/>
  <c r="AW14" i="22"/>
  <c r="AV14" i="22"/>
  <c r="AU14" i="22"/>
  <c r="AT14" i="22"/>
  <c r="AY13" i="22"/>
  <c r="AX13" i="22"/>
  <c r="AW13" i="22"/>
  <c r="AV13" i="22"/>
  <c r="AU13" i="22"/>
  <c r="AT13" i="22"/>
  <c r="AY12" i="22"/>
  <c r="AX12" i="22"/>
  <c r="AW12" i="22"/>
  <c r="AV12" i="22"/>
  <c r="AU12" i="22"/>
  <c r="AT12" i="22"/>
  <c r="AY11" i="22"/>
  <c r="AX11" i="22"/>
  <c r="AW11" i="22"/>
  <c r="AV11" i="22"/>
  <c r="AU11" i="22"/>
  <c r="AT11" i="22"/>
  <c r="AY10" i="22"/>
  <c r="AX10" i="22"/>
  <c r="AW10" i="22"/>
  <c r="AV10" i="22"/>
  <c r="AU10" i="22"/>
  <c r="AT10" i="22"/>
  <c r="AY9" i="22"/>
  <c r="AX9" i="22"/>
  <c r="AW9" i="22"/>
  <c r="AV9" i="22"/>
  <c r="AU9" i="22"/>
  <c r="AT9" i="22"/>
  <c r="AY8" i="22"/>
  <c r="AX8" i="22"/>
  <c r="AW8" i="22"/>
  <c r="AV8" i="22"/>
  <c r="AU8" i="22"/>
  <c r="AT8" i="22"/>
  <c r="AX52" i="22" l="1"/>
  <c r="AT52" i="22"/>
  <c r="AW52" i="22"/>
  <c r="AV52" i="22"/>
  <c r="AU52" i="22"/>
  <c r="BE52" i="22"/>
  <c r="AR51" i="22"/>
  <c r="AQ51" i="22"/>
  <c r="AP51" i="22"/>
  <c r="AO51" i="22"/>
  <c r="AN51" i="22"/>
  <c r="AS50" i="22"/>
  <c r="AR50" i="22"/>
  <c r="AQ50" i="22"/>
  <c r="AP50" i="22"/>
  <c r="AO50" i="22"/>
  <c r="AN50" i="22"/>
  <c r="AS49" i="22"/>
  <c r="AR49" i="22"/>
  <c r="AQ49" i="22"/>
  <c r="AP49" i="22"/>
  <c r="AO49" i="22"/>
  <c r="AN49" i="22"/>
  <c r="AS48" i="22"/>
  <c r="AR48" i="22"/>
  <c r="AQ48" i="22"/>
  <c r="AP48" i="22"/>
  <c r="AO48" i="22"/>
  <c r="AN48" i="22"/>
  <c r="AS47" i="22"/>
  <c r="AR47" i="22"/>
  <c r="AQ47" i="22"/>
  <c r="AP47" i="22"/>
  <c r="AO47" i="22"/>
  <c r="AN47" i="22"/>
  <c r="AS46" i="22"/>
  <c r="AR46" i="22"/>
  <c r="AQ46" i="22"/>
  <c r="AP46" i="22"/>
  <c r="AO46" i="22"/>
  <c r="AN46" i="22"/>
  <c r="AS45" i="22"/>
  <c r="AR45" i="22"/>
  <c r="AQ45" i="22"/>
  <c r="AP45" i="22"/>
  <c r="AO45" i="22"/>
  <c r="AN45" i="22"/>
  <c r="AS44" i="22"/>
  <c r="AR44" i="22"/>
  <c r="AQ44" i="22"/>
  <c r="AP44" i="22"/>
  <c r="AO44" i="22"/>
  <c r="AN44" i="22"/>
  <c r="AS43" i="22"/>
  <c r="AR43" i="22"/>
  <c r="AQ43" i="22"/>
  <c r="AP43" i="22"/>
  <c r="AO43" i="22"/>
  <c r="AN43" i="22"/>
  <c r="AS42" i="22"/>
  <c r="AR42" i="22"/>
  <c r="AQ42" i="22"/>
  <c r="AP42" i="22"/>
  <c r="AO42" i="22"/>
  <c r="AN42" i="22"/>
  <c r="AS41" i="22"/>
  <c r="AR41" i="22"/>
  <c r="AQ41" i="22"/>
  <c r="AP41" i="22"/>
  <c r="AO41" i="22"/>
  <c r="AN41" i="22"/>
  <c r="AS40" i="22"/>
  <c r="AR40" i="22"/>
  <c r="AQ40" i="22"/>
  <c r="AP40" i="22"/>
  <c r="AO40" i="22"/>
  <c r="AN40" i="22"/>
  <c r="AS39" i="22"/>
  <c r="AR39" i="22"/>
  <c r="AQ39" i="22"/>
  <c r="AP39" i="22"/>
  <c r="AO39" i="22"/>
  <c r="AN39" i="22"/>
  <c r="AS38" i="22"/>
  <c r="AR38" i="22"/>
  <c r="AQ38" i="22"/>
  <c r="AP38" i="22"/>
  <c r="AO38" i="22"/>
  <c r="AN38" i="22"/>
  <c r="AS37" i="22"/>
  <c r="AR37" i="22"/>
  <c r="AQ37" i="22"/>
  <c r="AP37" i="22"/>
  <c r="AO37" i="22"/>
  <c r="AN37" i="22"/>
  <c r="AS36" i="22"/>
  <c r="AR36" i="22"/>
  <c r="AQ36" i="22"/>
  <c r="AP36" i="22"/>
  <c r="AO36" i="22"/>
  <c r="AN36" i="22"/>
  <c r="AS35" i="22"/>
  <c r="AR35" i="22"/>
  <c r="AQ35" i="22"/>
  <c r="AP35" i="22"/>
  <c r="AO35" i="22"/>
  <c r="AN35" i="22"/>
  <c r="AS34" i="22"/>
  <c r="AR34" i="22"/>
  <c r="AQ34" i="22"/>
  <c r="AP34" i="22"/>
  <c r="AO34" i="22"/>
  <c r="AN34" i="22"/>
  <c r="AS33" i="22"/>
  <c r="AR33" i="22"/>
  <c r="AQ33" i="22"/>
  <c r="AP33" i="22"/>
  <c r="AO33" i="22"/>
  <c r="AN33" i="22"/>
  <c r="AS32" i="22"/>
  <c r="AR32" i="22"/>
  <c r="AQ32" i="22"/>
  <c r="AP32" i="22"/>
  <c r="AO32" i="22"/>
  <c r="AN32" i="22"/>
  <c r="AS31" i="22"/>
  <c r="AR31" i="22"/>
  <c r="AQ31" i="22"/>
  <c r="AP31" i="22"/>
  <c r="AO31" i="22"/>
  <c r="AN31" i="22"/>
  <c r="AS30" i="22"/>
  <c r="AR30" i="22"/>
  <c r="AQ30" i="22"/>
  <c r="AP30" i="22"/>
  <c r="AO30" i="22"/>
  <c r="AN30" i="22"/>
  <c r="AS29" i="22"/>
  <c r="AR29" i="22"/>
  <c r="AQ29" i="22"/>
  <c r="AP29" i="22"/>
  <c r="AO29" i="22"/>
  <c r="AN29" i="22"/>
  <c r="AS28" i="22"/>
  <c r="AR28" i="22"/>
  <c r="AQ28" i="22"/>
  <c r="AP28" i="22"/>
  <c r="AO28" i="22"/>
  <c r="AN28" i="22"/>
  <c r="AS27" i="22"/>
  <c r="AR27" i="22"/>
  <c r="AQ27" i="22"/>
  <c r="AP27" i="22"/>
  <c r="AO27" i="22"/>
  <c r="AN27" i="22"/>
  <c r="AS26" i="22"/>
  <c r="AR26" i="22"/>
  <c r="AQ26" i="22"/>
  <c r="AP26" i="22"/>
  <c r="AO26" i="22"/>
  <c r="AN26" i="22"/>
  <c r="AS25" i="22"/>
  <c r="AR25" i="22"/>
  <c r="AQ25" i="22"/>
  <c r="AP25" i="22"/>
  <c r="AO25" i="22"/>
  <c r="AN25" i="22"/>
  <c r="AS24" i="22"/>
  <c r="AR24" i="22"/>
  <c r="AQ24" i="22"/>
  <c r="AP24" i="22"/>
  <c r="AO24" i="22"/>
  <c r="AN24" i="22"/>
  <c r="AS23" i="22"/>
  <c r="AR23" i="22"/>
  <c r="AQ23" i="22"/>
  <c r="AP23" i="22"/>
  <c r="AO23" i="22"/>
  <c r="AN23" i="22"/>
  <c r="AS22" i="22"/>
  <c r="AR22" i="22"/>
  <c r="AQ22" i="22"/>
  <c r="AP22" i="22"/>
  <c r="AO22" i="22"/>
  <c r="AN22" i="22"/>
  <c r="AS21" i="22"/>
  <c r="AR21" i="22"/>
  <c r="AQ21" i="22"/>
  <c r="AP21" i="22"/>
  <c r="AO21" i="22"/>
  <c r="AN21" i="22"/>
  <c r="AS20" i="22"/>
  <c r="AR20" i="22"/>
  <c r="AQ20" i="22"/>
  <c r="AP20" i="22"/>
  <c r="AO20" i="22"/>
  <c r="AN20" i="22"/>
  <c r="AS19" i="22"/>
  <c r="AR19" i="22"/>
  <c r="AQ19" i="22"/>
  <c r="AP19" i="22"/>
  <c r="AO19" i="22"/>
  <c r="AN19" i="22"/>
  <c r="AS18" i="22"/>
  <c r="AR18" i="22"/>
  <c r="AQ18" i="22"/>
  <c r="AP18" i="22"/>
  <c r="AO18" i="22"/>
  <c r="AN18" i="22"/>
  <c r="AS17" i="22"/>
  <c r="AR17" i="22"/>
  <c r="AQ17" i="22"/>
  <c r="AP17" i="22"/>
  <c r="AO17" i="22"/>
  <c r="AN17" i="22"/>
  <c r="AS16" i="22"/>
  <c r="AR16" i="22"/>
  <c r="AQ16" i="22"/>
  <c r="AP16" i="22"/>
  <c r="AO16" i="22"/>
  <c r="AN16" i="22"/>
  <c r="AS15" i="22"/>
  <c r="AR15" i="22"/>
  <c r="AQ15" i="22"/>
  <c r="AP15" i="22"/>
  <c r="AO15" i="22"/>
  <c r="AN15" i="22"/>
  <c r="AS14" i="22"/>
  <c r="AR14" i="22"/>
  <c r="AQ14" i="22"/>
  <c r="AP14" i="22"/>
  <c r="AO14" i="22"/>
  <c r="AN14" i="22"/>
  <c r="AS13" i="22"/>
  <c r="AR13" i="22"/>
  <c r="AQ13" i="22"/>
  <c r="AP13" i="22"/>
  <c r="AO13" i="22"/>
  <c r="AN13" i="22"/>
  <c r="AS12" i="22"/>
  <c r="AR12" i="22"/>
  <c r="AQ12" i="22"/>
  <c r="AP12" i="22"/>
  <c r="AO12" i="22"/>
  <c r="AN12" i="22"/>
  <c r="AS11" i="22"/>
  <c r="AR11" i="22"/>
  <c r="AQ11" i="22"/>
  <c r="AP11" i="22"/>
  <c r="AO11" i="22"/>
  <c r="AN11" i="22"/>
  <c r="AS10" i="22"/>
  <c r="AR10" i="22"/>
  <c r="AQ10" i="22"/>
  <c r="AP10" i="22"/>
  <c r="AO10" i="22"/>
  <c r="AN10" i="22"/>
  <c r="AS9" i="22"/>
  <c r="AR9" i="22"/>
  <c r="AQ9" i="22"/>
  <c r="AP9" i="22"/>
  <c r="AO9" i="22"/>
  <c r="AN9" i="22"/>
  <c r="AS8" i="22"/>
  <c r="AR8" i="22"/>
  <c r="AQ8" i="22"/>
  <c r="AP8" i="22"/>
  <c r="AO8" i="22"/>
  <c r="AN8" i="22"/>
  <c r="I80" i="22"/>
  <c r="I51" i="15"/>
  <c r="I76" i="22" s="1"/>
  <c r="AY52" i="22" l="1"/>
  <c r="AP52" i="14"/>
  <c r="AO52" i="14"/>
  <c r="AR52" i="14"/>
  <c r="AN52" i="14"/>
  <c r="AQ52" i="14"/>
  <c r="I51" i="14"/>
  <c r="I74" i="22" s="1"/>
  <c r="G77" i="22"/>
  <c r="D77" i="22"/>
  <c r="H77" i="22"/>
  <c r="F77" i="22"/>
  <c r="E77" i="22"/>
  <c r="H81" i="22"/>
  <c r="F81" i="22"/>
  <c r="D81" i="22"/>
  <c r="E81" i="22"/>
  <c r="G81" i="22"/>
  <c r="AS51" i="22"/>
  <c r="AY52" i="2"/>
  <c r="AM51" i="22"/>
  <c r="AL51" i="22"/>
  <c r="AK51" i="22"/>
  <c r="AJ51" i="22"/>
  <c r="AI51" i="22"/>
  <c r="AH51" i="22"/>
  <c r="AM50" i="22"/>
  <c r="AL50" i="22"/>
  <c r="AK50" i="22"/>
  <c r="AJ50" i="22"/>
  <c r="AI50" i="22"/>
  <c r="AH50" i="22"/>
  <c r="AM49" i="22"/>
  <c r="AL49" i="22"/>
  <c r="AK49" i="22"/>
  <c r="AJ49" i="22"/>
  <c r="AI49" i="22"/>
  <c r="AH49" i="22"/>
  <c r="AM48" i="22"/>
  <c r="AL48" i="22"/>
  <c r="AK48" i="22"/>
  <c r="AJ48" i="22"/>
  <c r="AI48" i="22"/>
  <c r="AH48" i="22"/>
  <c r="AM47" i="22"/>
  <c r="AL47" i="22"/>
  <c r="AK47" i="22"/>
  <c r="AJ47" i="22"/>
  <c r="AI47" i="22"/>
  <c r="AH47" i="22"/>
  <c r="AM46" i="22"/>
  <c r="AL46" i="22"/>
  <c r="AK46" i="22"/>
  <c r="AJ46" i="22"/>
  <c r="AI46" i="22"/>
  <c r="AH46" i="22"/>
  <c r="AM45" i="22"/>
  <c r="AL45" i="22"/>
  <c r="AK45" i="22"/>
  <c r="AJ45" i="22"/>
  <c r="AI45" i="22"/>
  <c r="AH45" i="22"/>
  <c r="AM44" i="22"/>
  <c r="AL44" i="22"/>
  <c r="AK44" i="22"/>
  <c r="AJ44" i="22"/>
  <c r="AI44" i="22"/>
  <c r="AH44" i="22"/>
  <c r="AM43" i="22"/>
  <c r="AL43" i="22"/>
  <c r="AK43" i="22"/>
  <c r="AJ43" i="22"/>
  <c r="AI43" i="22"/>
  <c r="AH43" i="22"/>
  <c r="AM42" i="22"/>
  <c r="AL42" i="22"/>
  <c r="AK42" i="22"/>
  <c r="AJ42" i="22"/>
  <c r="AI42" i="22"/>
  <c r="AH42" i="22"/>
  <c r="AM41" i="22"/>
  <c r="AL41" i="22"/>
  <c r="AK41" i="22"/>
  <c r="AJ41" i="22"/>
  <c r="AI41" i="22"/>
  <c r="AH41" i="22"/>
  <c r="AM40" i="22"/>
  <c r="AL40" i="22"/>
  <c r="AK40" i="22"/>
  <c r="AJ40" i="22"/>
  <c r="AI40" i="22"/>
  <c r="AH40" i="22"/>
  <c r="AM39" i="22"/>
  <c r="AL39" i="22"/>
  <c r="AK39" i="22"/>
  <c r="AJ39" i="22"/>
  <c r="AI39" i="22"/>
  <c r="AH39" i="22"/>
  <c r="AM38" i="22"/>
  <c r="AL38" i="22"/>
  <c r="AK38" i="22"/>
  <c r="AJ38" i="22"/>
  <c r="AI38" i="22"/>
  <c r="AH38" i="22"/>
  <c r="AM37" i="22"/>
  <c r="AL37" i="22"/>
  <c r="AK37" i="22"/>
  <c r="AJ37" i="22"/>
  <c r="AI37" i="22"/>
  <c r="AH37" i="22"/>
  <c r="AM36" i="22"/>
  <c r="AL36" i="22"/>
  <c r="AK36" i="22"/>
  <c r="AJ36" i="22"/>
  <c r="AI36" i="22"/>
  <c r="AH36" i="22"/>
  <c r="AM35" i="22"/>
  <c r="AL35" i="22"/>
  <c r="AK35" i="22"/>
  <c r="AJ35" i="22"/>
  <c r="AI35" i="22"/>
  <c r="AH35" i="22"/>
  <c r="AM34" i="22"/>
  <c r="AL34" i="22"/>
  <c r="AK34" i="22"/>
  <c r="AJ34" i="22"/>
  <c r="AI34" i="22"/>
  <c r="AH34" i="22"/>
  <c r="AM33" i="22"/>
  <c r="AL33" i="22"/>
  <c r="AK33" i="22"/>
  <c r="AJ33" i="22"/>
  <c r="AI33" i="22"/>
  <c r="AH33" i="22"/>
  <c r="AM32" i="22"/>
  <c r="AL32" i="22"/>
  <c r="AK32" i="22"/>
  <c r="AJ32" i="22"/>
  <c r="AI32" i="22"/>
  <c r="AH32" i="22"/>
  <c r="AM31" i="22"/>
  <c r="AL31" i="22"/>
  <c r="AK31" i="22"/>
  <c r="AJ31" i="22"/>
  <c r="AI31" i="22"/>
  <c r="AH31" i="22"/>
  <c r="AM30" i="22"/>
  <c r="AL30" i="22"/>
  <c r="AK30" i="22"/>
  <c r="AJ30" i="22"/>
  <c r="AI30" i="22"/>
  <c r="AH30" i="22"/>
  <c r="AM29" i="22"/>
  <c r="AL29" i="22"/>
  <c r="AK29" i="22"/>
  <c r="AJ29" i="22"/>
  <c r="AI29" i="22"/>
  <c r="AH29" i="22"/>
  <c r="AM28" i="22"/>
  <c r="AL28" i="22"/>
  <c r="AK28" i="22"/>
  <c r="AJ28" i="22"/>
  <c r="AI28" i="22"/>
  <c r="AH28" i="22"/>
  <c r="AM27" i="22"/>
  <c r="AL27" i="22"/>
  <c r="AK27" i="22"/>
  <c r="AJ27" i="22"/>
  <c r="AI27" i="22"/>
  <c r="AH27" i="22"/>
  <c r="AM26" i="22"/>
  <c r="AL26" i="22"/>
  <c r="AK26" i="22"/>
  <c r="AJ26" i="22"/>
  <c r="AI26" i="22"/>
  <c r="AH26" i="22"/>
  <c r="AM25" i="22"/>
  <c r="AL25" i="22"/>
  <c r="AK25" i="22"/>
  <c r="AJ25" i="22"/>
  <c r="AI25" i="22"/>
  <c r="AH25" i="22"/>
  <c r="AM24" i="22"/>
  <c r="AL24" i="22"/>
  <c r="AK24" i="22"/>
  <c r="AJ24" i="22"/>
  <c r="AI24" i="22"/>
  <c r="AH24" i="22"/>
  <c r="AM23" i="22"/>
  <c r="AL23" i="22"/>
  <c r="AK23" i="22"/>
  <c r="AJ23" i="22"/>
  <c r="AI23" i="22"/>
  <c r="AH23" i="22"/>
  <c r="AM22" i="22"/>
  <c r="AL22" i="22"/>
  <c r="AK22" i="22"/>
  <c r="AJ22" i="22"/>
  <c r="AI22" i="22"/>
  <c r="AH22" i="22"/>
  <c r="AM21" i="22"/>
  <c r="AL21" i="22"/>
  <c r="AK21" i="22"/>
  <c r="AJ21" i="22"/>
  <c r="AI21" i="22"/>
  <c r="AH21" i="22"/>
  <c r="AM20" i="22"/>
  <c r="AL20" i="22"/>
  <c r="AK20" i="22"/>
  <c r="AJ20" i="22"/>
  <c r="AI20" i="22"/>
  <c r="AH20" i="22"/>
  <c r="AM19" i="22"/>
  <c r="AL19" i="22"/>
  <c r="AK19" i="22"/>
  <c r="AJ19" i="22"/>
  <c r="AI19" i="22"/>
  <c r="AH19" i="22"/>
  <c r="AM18" i="22"/>
  <c r="AL18" i="22"/>
  <c r="AK18" i="22"/>
  <c r="AJ18" i="22"/>
  <c r="AI18" i="22"/>
  <c r="AH18" i="22"/>
  <c r="AM17" i="22"/>
  <c r="AL17" i="22"/>
  <c r="AK17" i="22"/>
  <c r="AJ17" i="22"/>
  <c r="AI17" i="22"/>
  <c r="AH17" i="22"/>
  <c r="AM16" i="22"/>
  <c r="AL16" i="22"/>
  <c r="AK16" i="22"/>
  <c r="AJ16" i="22"/>
  <c r="AI16" i="22"/>
  <c r="AH16" i="22"/>
  <c r="AM15" i="22"/>
  <c r="AL15" i="22"/>
  <c r="AK15" i="22"/>
  <c r="AJ15" i="22"/>
  <c r="AI15" i="22"/>
  <c r="AH15" i="22"/>
  <c r="AM14" i="22"/>
  <c r="AL14" i="22"/>
  <c r="AK14" i="22"/>
  <c r="AJ14" i="22"/>
  <c r="AI14" i="22"/>
  <c r="AH14" i="22"/>
  <c r="AM13" i="22"/>
  <c r="AL13" i="22"/>
  <c r="AK13" i="22"/>
  <c r="AJ13" i="22"/>
  <c r="AI13" i="22"/>
  <c r="AH13" i="22"/>
  <c r="AM12" i="22"/>
  <c r="AL12" i="22"/>
  <c r="AK12" i="22"/>
  <c r="AJ12" i="22"/>
  <c r="AI12" i="22"/>
  <c r="AH12" i="22"/>
  <c r="AM11" i="22"/>
  <c r="AL11" i="22"/>
  <c r="AK11" i="22"/>
  <c r="AJ11" i="22"/>
  <c r="AI11" i="22"/>
  <c r="AH11" i="22"/>
  <c r="AM10" i="22"/>
  <c r="AL10" i="22"/>
  <c r="AK10" i="22"/>
  <c r="AJ10" i="22"/>
  <c r="AI10" i="22"/>
  <c r="AH10" i="22"/>
  <c r="AM9" i="22"/>
  <c r="AL9" i="22"/>
  <c r="AK9" i="22"/>
  <c r="AJ9" i="22"/>
  <c r="AI9" i="22"/>
  <c r="AH9" i="22"/>
  <c r="AM8" i="22"/>
  <c r="AL8" i="22"/>
  <c r="AK8" i="22"/>
  <c r="AJ8" i="22"/>
  <c r="AI8" i="22"/>
  <c r="AH8" i="22"/>
  <c r="AS52" i="14" l="1"/>
  <c r="AJ52" i="22"/>
  <c r="AI52" i="22"/>
  <c r="AL52" i="22"/>
  <c r="AH52" i="22"/>
  <c r="AK52" i="22"/>
  <c r="AO52" i="22"/>
  <c r="AR52" i="22"/>
  <c r="AN52" i="22"/>
  <c r="AQ52" i="22"/>
  <c r="AP52" i="22"/>
  <c r="H75" i="22"/>
  <c r="E75" i="22"/>
  <c r="F75" i="22"/>
  <c r="G75" i="22"/>
  <c r="D75" i="22"/>
  <c r="I77" i="22"/>
  <c r="I81" i="22"/>
  <c r="G52" i="2"/>
  <c r="F52" i="2"/>
  <c r="E52" i="2"/>
  <c r="D52" i="2"/>
  <c r="H52" i="2"/>
  <c r="AS52" i="2"/>
  <c r="AS52" i="22" l="1"/>
  <c r="AM52" i="22"/>
  <c r="I75" i="22"/>
  <c r="I52" i="2"/>
  <c r="AM52" i="2"/>
  <c r="AG51" i="22"/>
  <c r="AF51" i="22"/>
  <c r="AE51" i="22"/>
  <c r="AD51" i="22"/>
  <c r="AC51" i="22"/>
  <c r="AB51" i="22"/>
  <c r="AG50" i="22"/>
  <c r="AF50" i="22"/>
  <c r="AE50" i="22"/>
  <c r="AD50" i="22"/>
  <c r="AC50" i="22"/>
  <c r="AB50" i="22"/>
  <c r="AG49" i="22"/>
  <c r="AF49" i="22"/>
  <c r="AE49" i="22"/>
  <c r="AD49" i="22"/>
  <c r="AC49" i="22"/>
  <c r="AB49" i="22"/>
  <c r="AG48" i="22"/>
  <c r="AF48" i="22"/>
  <c r="AE48" i="22"/>
  <c r="AD48" i="22"/>
  <c r="AC48" i="22"/>
  <c r="AB48" i="22"/>
  <c r="AG47" i="22"/>
  <c r="AF47" i="22"/>
  <c r="AE47" i="22"/>
  <c r="AD47" i="22"/>
  <c r="AC47" i="22"/>
  <c r="AB47" i="22"/>
  <c r="AG46" i="22"/>
  <c r="AF46" i="22"/>
  <c r="AE46" i="22"/>
  <c r="AD46" i="22"/>
  <c r="AC46" i="22"/>
  <c r="AB46" i="22"/>
  <c r="AG45" i="22"/>
  <c r="AF45" i="22"/>
  <c r="AE45" i="22"/>
  <c r="AD45" i="22"/>
  <c r="AC45" i="22"/>
  <c r="AB45" i="22"/>
  <c r="AG44" i="22"/>
  <c r="AF44" i="22"/>
  <c r="AE44" i="22"/>
  <c r="AD44" i="22"/>
  <c r="AC44" i="22"/>
  <c r="AB44" i="22"/>
  <c r="AG43" i="22"/>
  <c r="AF43" i="22"/>
  <c r="AE43" i="22"/>
  <c r="AD43" i="22"/>
  <c r="AC43" i="22"/>
  <c r="AB43" i="22"/>
  <c r="AG42" i="22"/>
  <c r="AF42" i="22"/>
  <c r="AE42" i="22"/>
  <c r="AD42" i="22"/>
  <c r="AC42" i="22"/>
  <c r="AB42" i="22"/>
  <c r="AG41" i="22"/>
  <c r="AF41" i="22"/>
  <c r="AE41" i="22"/>
  <c r="AD41" i="22"/>
  <c r="AC41" i="22"/>
  <c r="AB41" i="22"/>
  <c r="AG40" i="22"/>
  <c r="AF40" i="22"/>
  <c r="AE40" i="22"/>
  <c r="AD40" i="22"/>
  <c r="AC40" i="22"/>
  <c r="AB40" i="22"/>
  <c r="AG39" i="22"/>
  <c r="AF39" i="22"/>
  <c r="AE39" i="22"/>
  <c r="AD39" i="22"/>
  <c r="AC39" i="22"/>
  <c r="AB39" i="22"/>
  <c r="AG38" i="22"/>
  <c r="AF38" i="22"/>
  <c r="AE38" i="22"/>
  <c r="AD38" i="22"/>
  <c r="AC38" i="22"/>
  <c r="AB38" i="22"/>
  <c r="AG37" i="22"/>
  <c r="AF37" i="22"/>
  <c r="AE37" i="22"/>
  <c r="AD37" i="22"/>
  <c r="AC37" i="22"/>
  <c r="AB37" i="22"/>
  <c r="AG36" i="22"/>
  <c r="AF36" i="22"/>
  <c r="AE36" i="22"/>
  <c r="AD36" i="22"/>
  <c r="AC36" i="22"/>
  <c r="AB36" i="22"/>
  <c r="AG35" i="22"/>
  <c r="AF35" i="22"/>
  <c r="AE35" i="22"/>
  <c r="AD35" i="22"/>
  <c r="AC35" i="22"/>
  <c r="AB35" i="22"/>
  <c r="AG34" i="22"/>
  <c r="AF34" i="22"/>
  <c r="AE34" i="22"/>
  <c r="AD34" i="22"/>
  <c r="AC34" i="22"/>
  <c r="AB34" i="22"/>
  <c r="AG33" i="22"/>
  <c r="AF33" i="22"/>
  <c r="AE33" i="22"/>
  <c r="AD33" i="22"/>
  <c r="AC33" i="22"/>
  <c r="AB33" i="22"/>
  <c r="AG32" i="22"/>
  <c r="AF32" i="22"/>
  <c r="AE32" i="22"/>
  <c r="AD32" i="22"/>
  <c r="AC32" i="22"/>
  <c r="AB32" i="22"/>
  <c r="AG31" i="22"/>
  <c r="AF31" i="22"/>
  <c r="AE31" i="22"/>
  <c r="AD31" i="22"/>
  <c r="AC31" i="22"/>
  <c r="AB31" i="22"/>
  <c r="AG30" i="22"/>
  <c r="AF30" i="22"/>
  <c r="AE30" i="22"/>
  <c r="AD30" i="22"/>
  <c r="AC30" i="22"/>
  <c r="AB30" i="22"/>
  <c r="AG29" i="22"/>
  <c r="AF29" i="22"/>
  <c r="AE29" i="22"/>
  <c r="AD29" i="22"/>
  <c r="AC29" i="22"/>
  <c r="AB29" i="22"/>
  <c r="AG28" i="22"/>
  <c r="AF28" i="22"/>
  <c r="AE28" i="22"/>
  <c r="AD28" i="22"/>
  <c r="AC28" i="22"/>
  <c r="AB28" i="22"/>
  <c r="AG27" i="22"/>
  <c r="AF27" i="22"/>
  <c r="AE27" i="22"/>
  <c r="AD27" i="22"/>
  <c r="AC27" i="22"/>
  <c r="AB27" i="22"/>
  <c r="AG26" i="22"/>
  <c r="AF26" i="22"/>
  <c r="AE26" i="22"/>
  <c r="AD26" i="22"/>
  <c r="AC26" i="22"/>
  <c r="AB26" i="22"/>
  <c r="AG25" i="22"/>
  <c r="AF25" i="22"/>
  <c r="AE25" i="22"/>
  <c r="AD25" i="22"/>
  <c r="AC25" i="22"/>
  <c r="AB25" i="22"/>
  <c r="AG24" i="22"/>
  <c r="AF24" i="22"/>
  <c r="AE24" i="22"/>
  <c r="AD24" i="22"/>
  <c r="AC24" i="22"/>
  <c r="AB24" i="22"/>
  <c r="AG23" i="22"/>
  <c r="AF23" i="22"/>
  <c r="AE23" i="22"/>
  <c r="AD23" i="22"/>
  <c r="AC23" i="22"/>
  <c r="AB23" i="22"/>
  <c r="AG22" i="22"/>
  <c r="AF22" i="22"/>
  <c r="AE22" i="22"/>
  <c r="AD22" i="22"/>
  <c r="AC22" i="22"/>
  <c r="AB22" i="22"/>
  <c r="AG21" i="22"/>
  <c r="AF21" i="22"/>
  <c r="AE21" i="22"/>
  <c r="AD21" i="22"/>
  <c r="AC21" i="22"/>
  <c r="AB21" i="22"/>
  <c r="AG20" i="22"/>
  <c r="AF20" i="22"/>
  <c r="AE20" i="22"/>
  <c r="AD20" i="22"/>
  <c r="AC20" i="22"/>
  <c r="AB20" i="22"/>
  <c r="AG19" i="22"/>
  <c r="AF19" i="22"/>
  <c r="AE19" i="22"/>
  <c r="AD19" i="22"/>
  <c r="AC19" i="22"/>
  <c r="AB19" i="22"/>
  <c r="AG18" i="22"/>
  <c r="AF18" i="22"/>
  <c r="AE18" i="22"/>
  <c r="AD18" i="22"/>
  <c r="AC18" i="22"/>
  <c r="AB18" i="22"/>
  <c r="AG17" i="22"/>
  <c r="AF17" i="22"/>
  <c r="AE17" i="22"/>
  <c r="AD17" i="22"/>
  <c r="AC17" i="22"/>
  <c r="AB17" i="22"/>
  <c r="AG16" i="22"/>
  <c r="AF16" i="22"/>
  <c r="AE16" i="22"/>
  <c r="AD16" i="22"/>
  <c r="AC16" i="22"/>
  <c r="AB16" i="22"/>
  <c r="AG15" i="22"/>
  <c r="AF15" i="22"/>
  <c r="AE15" i="22"/>
  <c r="AD15" i="22"/>
  <c r="AC15" i="22"/>
  <c r="AB15" i="22"/>
  <c r="AG14" i="22"/>
  <c r="AF14" i="22"/>
  <c r="AE14" i="22"/>
  <c r="AD14" i="22"/>
  <c r="AC14" i="22"/>
  <c r="AB14" i="22"/>
  <c r="AG13" i="22"/>
  <c r="AF13" i="22"/>
  <c r="AE13" i="22"/>
  <c r="AD13" i="22"/>
  <c r="AC13" i="22"/>
  <c r="AB13" i="22"/>
  <c r="AG12" i="22"/>
  <c r="AF12" i="22"/>
  <c r="AE12" i="22"/>
  <c r="AD12" i="22"/>
  <c r="AC12" i="22"/>
  <c r="AB12" i="22"/>
  <c r="AG11" i="22"/>
  <c r="AF11" i="22"/>
  <c r="AE11" i="22"/>
  <c r="AD11" i="22"/>
  <c r="AC11" i="22"/>
  <c r="AB11" i="22"/>
  <c r="AG10" i="22"/>
  <c r="AF10" i="22"/>
  <c r="AE10" i="22"/>
  <c r="AD10" i="22"/>
  <c r="AC10" i="22"/>
  <c r="AB10" i="22"/>
  <c r="AG9" i="22"/>
  <c r="AF9" i="22"/>
  <c r="AE9" i="22"/>
  <c r="AD9" i="22"/>
  <c r="AC9" i="22"/>
  <c r="AB9" i="22"/>
  <c r="AG8" i="22"/>
  <c r="AF8" i="22"/>
  <c r="AE8" i="22"/>
  <c r="AD8" i="22"/>
  <c r="AC8" i="22"/>
  <c r="AB8" i="22"/>
  <c r="AE52" i="22" l="1"/>
  <c r="AD52" i="22"/>
  <c r="AC52" i="22"/>
  <c r="AF52" i="22"/>
  <c r="AB52" i="22"/>
  <c r="AG52" i="2"/>
  <c r="Z51" i="22"/>
  <c r="Y51" i="22"/>
  <c r="X51" i="22"/>
  <c r="W51" i="22"/>
  <c r="V51" i="22"/>
  <c r="AA50" i="22"/>
  <c r="Z50" i="22"/>
  <c r="Y50" i="22"/>
  <c r="X50" i="22"/>
  <c r="W50" i="22"/>
  <c r="V50" i="22"/>
  <c r="AA49" i="22"/>
  <c r="Z49" i="22"/>
  <c r="Y49" i="22"/>
  <c r="X49" i="22"/>
  <c r="W49" i="22"/>
  <c r="V49" i="22"/>
  <c r="AA48" i="22"/>
  <c r="Z48" i="22"/>
  <c r="Y48" i="22"/>
  <c r="X48" i="22"/>
  <c r="W48" i="22"/>
  <c r="V48" i="22"/>
  <c r="AA47" i="22"/>
  <c r="Z47" i="22"/>
  <c r="Y47" i="22"/>
  <c r="X47" i="22"/>
  <c r="W47" i="22"/>
  <c r="V47" i="22"/>
  <c r="AA46" i="22"/>
  <c r="Z46" i="22"/>
  <c r="Y46" i="22"/>
  <c r="X46" i="22"/>
  <c r="W46" i="22"/>
  <c r="V46" i="22"/>
  <c r="AA45" i="22"/>
  <c r="Z45" i="22"/>
  <c r="Y45" i="22"/>
  <c r="X45" i="22"/>
  <c r="W45" i="22"/>
  <c r="V45" i="22"/>
  <c r="AA44" i="22"/>
  <c r="Z44" i="22"/>
  <c r="Y44" i="22"/>
  <c r="X44" i="22"/>
  <c r="W44" i="22"/>
  <c r="V44" i="22"/>
  <c r="AA43" i="22"/>
  <c r="Z43" i="22"/>
  <c r="Y43" i="22"/>
  <c r="X43" i="22"/>
  <c r="W43" i="22"/>
  <c r="V43" i="22"/>
  <c r="AA42" i="22"/>
  <c r="Z42" i="22"/>
  <c r="Y42" i="22"/>
  <c r="X42" i="22"/>
  <c r="W42" i="22"/>
  <c r="V42" i="22"/>
  <c r="AA41" i="22"/>
  <c r="Z41" i="22"/>
  <c r="Y41" i="22"/>
  <c r="X41" i="22"/>
  <c r="W41" i="22"/>
  <c r="V41" i="22"/>
  <c r="AA40" i="22"/>
  <c r="Z40" i="22"/>
  <c r="Y40" i="22"/>
  <c r="X40" i="22"/>
  <c r="W40" i="22"/>
  <c r="V40" i="22"/>
  <c r="AA39" i="22"/>
  <c r="Z39" i="22"/>
  <c r="Y39" i="22"/>
  <c r="X39" i="22"/>
  <c r="W39" i="22"/>
  <c r="V39" i="22"/>
  <c r="AA38" i="22"/>
  <c r="Z38" i="22"/>
  <c r="Y38" i="22"/>
  <c r="X38" i="22"/>
  <c r="W38" i="22"/>
  <c r="V38" i="22"/>
  <c r="AA37" i="22"/>
  <c r="Z37" i="22"/>
  <c r="Y37" i="22"/>
  <c r="X37" i="22"/>
  <c r="W37" i="22"/>
  <c r="V37" i="22"/>
  <c r="AA36" i="22"/>
  <c r="Z36" i="22"/>
  <c r="Y36" i="22"/>
  <c r="X36" i="22"/>
  <c r="W36" i="22"/>
  <c r="V36" i="22"/>
  <c r="AA35" i="22"/>
  <c r="Z35" i="22"/>
  <c r="Y35" i="22"/>
  <c r="X35" i="22"/>
  <c r="W35" i="22"/>
  <c r="V35" i="22"/>
  <c r="AA34" i="22"/>
  <c r="Z34" i="22"/>
  <c r="Y34" i="22"/>
  <c r="X34" i="22"/>
  <c r="W34" i="22"/>
  <c r="V34" i="22"/>
  <c r="AA33" i="22"/>
  <c r="Z33" i="22"/>
  <c r="Y33" i="22"/>
  <c r="X33" i="22"/>
  <c r="W33" i="22"/>
  <c r="V33" i="22"/>
  <c r="AA32" i="22"/>
  <c r="Z32" i="22"/>
  <c r="Y32" i="22"/>
  <c r="X32" i="22"/>
  <c r="W32" i="22"/>
  <c r="V32" i="22"/>
  <c r="AA31" i="22"/>
  <c r="Z31" i="22"/>
  <c r="Y31" i="22"/>
  <c r="X31" i="22"/>
  <c r="W31" i="22"/>
  <c r="V31" i="22"/>
  <c r="AA30" i="22"/>
  <c r="Z30" i="22"/>
  <c r="Y30" i="22"/>
  <c r="X30" i="22"/>
  <c r="W30" i="22"/>
  <c r="V30" i="22"/>
  <c r="AA29" i="22"/>
  <c r="Z29" i="22"/>
  <c r="Y29" i="22"/>
  <c r="X29" i="22"/>
  <c r="W29" i="22"/>
  <c r="V29" i="22"/>
  <c r="AA28" i="22"/>
  <c r="Z28" i="22"/>
  <c r="Y28" i="22"/>
  <c r="X28" i="22"/>
  <c r="W28" i="22"/>
  <c r="V28" i="22"/>
  <c r="AA27" i="22"/>
  <c r="Z27" i="22"/>
  <c r="Y27" i="22"/>
  <c r="X27" i="22"/>
  <c r="W27" i="22"/>
  <c r="V27" i="22"/>
  <c r="AA26" i="22"/>
  <c r="Z26" i="22"/>
  <c r="Y26" i="22"/>
  <c r="X26" i="22"/>
  <c r="W26" i="22"/>
  <c r="V26" i="22"/>
  <c r="AA25" i="22"/>
  <c r="Z25" i="22"/>
  <c r="Y25" i="22"/>
  <c r="X25" i="22"/>
  <c r="W25" i="22"/>
  <c r="V25" i="22"/>
  <c r="AA24" i="22"/>
  <c r="Z24" i="22"/>
  <c r="Y24" i="22"/>
  <c r="X24" i="22"/>
  <c r="W24" i="22"/>
  <c r="V24" i="22"/>
  <c r="AA23" i="22"/>
  <c r="Z23" i="22"/>
  <c r="Y23" i="22"/>
  <c r="X23" i="22"/>
  <c r="W23" i="22"/>
  <c r="V23" i="22"/>
  <c r="AA22" i="22"/>
  <c r="Z22" i="22"/>
  <c r="Y22" i="22"/>
  <c r="X22" i="22"/>
  <c r="W22" i="22"/>
  <c r="V22" i="22"/>
  <c r="AA21" i="22"/>
  <c r="Z21" i="22"/>
  <c r="Y21" i="22"/>
  <c r="X21" i="22"/>
  <c r="W21" i="22"/>
  <c r="V21" i="22"/>
  <c r="AA20" i="22"/>
  <c r="Z20" i="22"/>
  <c r="Y20" i="22"/>
  <c r="X20" i="22"/>
  <c r="W20" i="22"/>
  <c r="V20" i="22"/>
  <c r="AA19" i="22"/>
  <c r="Z19" i="22"/>
  <c r="Y19" i="22"/>
  <c r="X19" i="22"/>
  <c r="W19" i="22"/>
  <c r="V19" i="22"/>
  <c r="AA18" i="22"/>
  <c r="Z18" i="22"/>
  <c r="Y18" i="22"/>
  <c r="X18" i="22"/>
  <c r="W18" i="22"/>
  <c r="V18" i="22"/>
  <c r="AA17" i="22"/>
  <c r="Z17" i="22"/>
  <c r="Y17" i="22"/>
  <c r="X17" i="22"/>
  <c r="W17" i="22"/>
  <c r="V17" i="22"/>
  <c r="AA16" i="22"/>
  <c r="Z16" i="22"/>
  <c r="Y16" i="22"/>
  <c r="X16" i="22"/>
  <c r="W16" i="22"/>
  <c r="V16" i="22"/>
  <c r="AA15" i="22"/>
  <c r="Z15" i="22"/>
  <c r="Y15" i="22"/>
  <c r="X15" i="22"/>
  <c r="W15" i="22"/>
  <c r="V15" i="22"/>
  <c r="AA14" i="22"/>
  <c r="Z14" i="22"/>
  <c r="Y14" i="22"/>
  <c r="X14" i="22"/>
  <c r="W14" i="22"/>
  <c r="V14" i="22"/>
  <c r="AA13" i="22"/>
  <c r="Z13" i="22"/>
  <c r="Y13" i="22"/>
  <c r="X13" i="22"/>
  <c r="W13" i="22"/>
  <c r="V13" i="22"/>
  <c r="AA12" i="22"/>
  <c r="Z12" i="22"/>
  <c r="Y12" i="22"/>
  <c r="X12" i="22"/>
  <c r="W12" i="22"/>
  <c r="V12" i="22"/>
  <c r="AA11" i="22"/>
  <c r="Z11" i="22"/>
  <c r="Y11" i="22"/>
  <c r="X11" i="22"/>
  <c r="W11" i="22"/>
  <c r="V11" i="22"/>
  <c r="AA10" i="22"/>
  <c r="Z10" i="22"/>
  <c r="Y10" i="22"/>
  <c r="X10" i="22"/>
  <c r="W10" i="22"/>
  <c r="V10" i="22"/>
  <c r="AA9" i="22"/>
  <c r="Z9" i="22"/>
  <c r="Y9" i="22"/>
  <c r="X9" i="22"/>
  <c r="W9" i="22"/>
  <c r="V9" i="22"/>
  <c r="AA8" i="22"/>
  <c r="Z8" i="22"/>
  <c r="Y8" i="22"/>
  <c r="X8" i="22"/>
  <c r="W8" i="22"/>
  <c r="V8" i="22"/>
  <c r="U51" i="22"/>
  <c r="T51" i="22"/>
  <c r="S51" i="22"/>
  <c r="R51" i="22"/>
  <c r="Q51" i="22"/>
  <c r="P51" i="22"/>
  <c r="U50" i="22"/>
  <c r="T50" i="22"/>
  <c r="S50" i="22"/>
  <c r="R50" i="22"/>
  <c r="Q50" i="22"/>
  <c r="P50" i="22"/>
  <c r="U49" i="22"/>
  <c r="T49" i="22"/>
  <c r="S49" i="22"/>
  <c r="R49" i="22"/>
  <c r="Q49" i="22"/>
  <c r="P49" i="22"/>
  <c r="U48" i="22"/>
  <c r="T48" i="22"/>
  <c r="S48" i="22"/>
  <c r="R48" i="22"/>
  <c r="Q48" i="22"/>
  <c r="P48" i="22"/>
  <c r="U47" i="22"/>
  <c r="T47" i="22"/>
  <c r="S47" i="22"/>
  <c r="R47" i="22"/>
  <c r="Q47" i="22"/>
  <c r="P47" i="22"/>
  <c r="U46" i="22"/>
  <c r="T46" i="22"/>
  <c r="S46" i="22"/>
  <c r="R46" i="22"/>
  <c r="Q46" i="22"/>
  <c r="P46" i="22"/>
  <c r="U45" i="22"/>
  <c r="T45" i="22"/>
  <c r="S45" i="22"/>
  <c r="R45" i="22"/>
  <c r="Q45" i="22"/>
  <c r="P45" i="22"/>
  <c r="U44" i="22"/>
  <c r="T44" i="22"/>
  <c r="S44" i="22"/>
  <c r="R44" i="22"/>
  <c r="Q44" i="22"/>
  <c r="P44" i="22"/>
  <c r="U43" i="22"/>
  <c r="T43" i="22"/>
  <c r="S43" i="22"/>
  <c r="R43" i="22"/>
  <c r="Q43" i="22"/>
  <c r="P43" i="22"/>
  <c r="U42" i="22"/>
  <c r="T42" i="22"/>
  <c r="S42" i="22"/>
  <c r="R42" i="22"/>
  <c r="Q42" i="22"/>
  <c r="P42" i="22"/>
  <c r="U41" i="22"/>
  <c r="T41" i="22"/>
  <c r="S41" i="22"/>
  <c r="R41" i="22"/>
  <c r="Q41" i="22"/>
  <c r="P41" i="22"/>
  <c r="U40" i="22"/>
  <c r="T40" i="22"/>
  <c r="S40" i="22"/>
  <c r="R40" i="22"/>
  <c r="Q40" i="22"/>
  <c r="P40" i="22"/>
  <c r="U39" i="22"/>
  <c r="T39" i="22"/>
  <c r="S39" i="22"/>
  <c r="R39" i="22"/>
  <c r="Q39" i="22"/>
  <c r="P39" i="22"/>
  <c r="U38" i="22"/>
  <c r="T38" i="22"/>
  <c r="S38" i="22"/>
  <c r="R38" i="22"/>
  <c r="Q38" i="22"/>
  <c r="P38" i="22"/>
  <c r="U37" i="22"/>
  <c r="T37" i="22"/>
  <c r="S37" i="22"/>
  <c r="R37" i="22"/>
  <c r="Q37" i="22"/>
  <c r="P37" i="22"/>
  <c r="U36" i="22"/>
  <c r="T36" i="22"/>
  <c r="S36" i="22"/>
  <c r="R36" i="22"/>
  <c r="Q36" i="22"/>
  <c r="P36" i="22"/>
  <c r="U35" i="22"/>
  <c r="T35" i="22"/>
  <c r="S35" i="22"/>
  <c r="R35" i="22"/>
  <c r="Q35" i="22"/>
  <c r="P35" i="22"/>
  <c r="U34" i="22"/>
  <c r="T34" i="22"/>
  <c r="S34" i="22"/>
  <c r="R34" i="22"/>
  <c r="Q34" i="22"/>
  <c r="P34" i="22"/>
  <c r="U33" i="22"/>
  <c r="T33" i="22"/>
  <c r="S33" i="22"/>
  <c r="R33" i="22"/>
  <c r="Q33" i="22"/>
  <c r="P33" i="22"/>
  <c r="U32" i="22"/>
  <c r="T32" i="22"/>
  <c r="S32" i="22"/>
  <c r="R32" i="22"/>
  <c r="Q32" i="22"/>
  <c r="P32" i="22"/>
  <c r="U31" i="22"/>
  <c r="T31" i="22"/>
  <c r="S31" i="22"/>
  <c r="R31" i="22"/>
  <c r="Q31" i="22"/>
  <c r="P31" i="22"/>
  <c r="U30" i="22"/>
  <c r="T30" i="22"/>
  <c r="S30" i="22"/>
  <c r="R30" i="22"/>
  <c r="Q30" i="22"/>
  <c r="P30" i="22"/>
  <c r="U29" i="22"/>
  <c r="T29" i="22"/>
  <c r="S29" i="22"/>
  <c r="R29" i="22"/>
  <c r="Q29" i="22"/>
  <c r="P29" i="22"/>
  <c r="U28" i="22"/>
  <c r="T28" i="22"/>
  <c r="S28" i="22"/>
  <c r="R28" i="22"/>
  <c r="Q28" i="22"/>
  <c r="P28" i="22"/>
  <c r="U27" i="22"/>
  <c r="T27" i="22"/>
  <c r="S27" i="22"/>
  <c r="R27" i="22"/>
  <c r="Q27" i="22"/>
  <c r="P27" i="22"/>
  <c r="U26" i="22"/>
  <c r="T26" i="22"/>
  <c r="S26" i="22"/>
  <c r="R26" i="22"/>
  <c r="Q26" i="22"/>
  <c r="P26" i="22"/>
  <c r="U25" i="22"/>
  <c r="T25" i="22"/>
  <c r="S25" i="22"/>
  <c r="R25" i="22"/>
  <c r="Q25" i="22"/>
  <c r="P25" i="22"/>
  <c r="U24" i="22"/>
  <c r="T24" i="22"/>
  <c r="S24" i="22"/>
  <c r="R24" i="22"/>
  <c r="Q24" i="22"/>
  <c r="P24" i="22"/>
  <c r="U23" i="22"/>
  <c r="T23" i="22"/>
  <c r="S23" i="22"/>
  <c r="R23" i="22"/>
  <c r="Q23" i="22"/>
  <c r="P23" i="22"/>
  <c r="U22" i="22"/>
  <c r="T22" i="22"/>
  <c r="S22" i="22"/>
  <c r="R22" i="22"/>
  <c r="Q22" i="22"/>
  <c r="P22" i="22"/>
  <c r="U21" i="22"/>
  <c r="T21" i="22"/>
  <c r="S21" i="22"/>
  <c r="R21" i="22"/>
  <c r="Q21" i="22"/>
  <c r="P21" i="22"/>
  <c r="U20" i="22"/>
  <c r="T20" i="22"/>
  <c r="S20" i="22"/>
  <c r="R20" i="22"/>
  <c r="Q20" i="22"/>
  <c r="P20" i="22"/>
  <c r="U19" i="22"/>
  <c r="T19" i="22"/>
  <c r="S19" i="22"/>
  <c r="R19" i="22"/>
  <c r="Q19" i="22"/>
  <c r="P19" i="22"/>
  <c r="U18" i="22"/>
  <c r="T18" i="22"/>
  <c r="S18" i="22"/>
  <c r="R18" i="22"/>
  <c r="Q18" i="22"/>
  <c r="P18" i="22"/>
  <c r="U17" i="22"/>
  <c r="T17" i="22"/>
  <c r="S17" i="22"/>
  <c r="R17" i="22"/>
  <c r="Q17" i="22"/>
  <c r="P17" i="22"/>
  <c r="U16" i="22"/>
  <c r="T16" i="22"/>
  <c r="S16" i="22"/>
  <c r="R16" i="22"/>
  <c r="Q16" i="22"/>
  <c r="P16" i="22"/>
  <c r="U15" i="22"/>
  <c r="T15" i="22"/>
  <c r="S15" i="22"/>
  <c r="R15" i="22"/>
  <c r="Q15" i="22"/>
  <c r="P15" i="22"/>
  <c r="U14" i="22"/>
  <c r="T14" i="22"/>
  <c r="S14" i="22"/>
  <c r="R14" i="22"/>
  <c r="Q14" i="22"/>
  <c r="P14" i="22"/>
  <c r="U13" i="22"/>
  <c r="T13" i="22"/>
  <c r="S13" i="22"/>
  <c r="R13" i="22"/>
  <c r="Q13" i="22"/>
  <c r="P13" i="22"/>
  <c r="U12" i="22"/>
  <c r="T12" i="22"/>
  <c r="S12" i="22"/>
  <c r="R12" i="22"/>
  <c r="Q12" i="22"/>
  <c r="P12" i="22"/>
  <c r="U11" i="22"/>
  <c r="T11" i="22"/>
  <c r="S11" i="22"/>
  <c r="R11" i="22"/>
  <c r="Q11" i="22"/>
  <c r="P11" i="22"/>
  <c r="U10" i="22"/>
  <c r="T10" i="22"/>
  <c r="S10" i="22"/>
  <c r="R10" i="22"/>
  <c r="Q10" i="22"/>
  <c r="P10" i="22"/>
  <c r="U9" i="22"/>
  <c r="T9" i="22"/>
  <c r="S9" i="22"/>
  <c r="R9" i="22"/>
  <c r="Q9" i="22"/>
  <c r="P9" i="22"/>
  <c r="U8" i="22"/>
  <c r="I8" i="22" s="1"/>
  <c r="T8" i="22"/>
  <c r="S8" i="22"/>
  <c r="R8" i="22"/>
  <c r="Q8" i="22"/>
  <c r="K52" i="22"/>
  <c r="D8" i="22"/>
  <c r="D62" i="22"/>
  <c r="N52" i="22" l="1"/>
  <c r="Q52" i="22"/>
  <c r="T52" i="22"/>
  <c r="P52" i="22"/>
  <c r="S52" i="22"/>
  <c r="R52" i="22"/>
  <c r="Z52" i="22"/>
  <c r="V52" i="22"/>
  <c r="Y52" i="22"/>
  <c r="X52" i="22"/>
  <c r="W52" i="22"/>
  <c r="M52" i="22"/>
  <c r="J52" i="22"/>
  <c r="L52" i="22"/>
  <c r="AG52" i="22"/>
  <c r="E8" i="22"/>
  <c r="I50" i="22"/>
  <c r="E50" i="22"/>
  <c r="G49" i="22"/>
  <c r="I48" i="22"/>
  <c r="E48" i="22"/>
  <c r="G47" i="22"/>
  <c r="I46" i="22"/>
  <c r="E46" i="22"/>
  <c r="G45" i="22"/>
  <c r="I44" i="22"/>
  <c r="E44" i="22"/>
  <c r="G43" i="22"/>
  <c r="I42" i="22"/>
  <c r="E42" i="22"/>
  <c r="G41" i="22"/>
  <c r="I40" i="22"/>
  <c r="E40" i="22"/>
  <c r="G39" i="22"/>
  <c r="I38" i="22"/>
  <c r="E38" i="22"/>
  <c r="G37" i="22"/>
  <c r="I36" i="22"/>
  <c r="E36" i="22"/>
  <c r="G35" i="22"/>
  <c r="I34" i="22"/>
  <c r="E34" i="22"/>
  <c r="G33" i="22"/>
  <c r="I32" i="22"/>
  <c r="E32" i="22"/>
  <c r="G31" i="22"/>
  <c r="I30" i="22"/>
  <c r="E30" i="22"/>
  <c r="G29" i="22"/>
  <c r="I28" i="22"/>
  <c r="E28" i="22"/>
  <c r="G27" i="22"/>
  <c r="I26" i="22"/>
  <c r="E26" i="22"/>
  <c r="G25" i="22"/>
  <c r="I24" i="22"/>
  <c r="E24" i="22"/>
  <c r="G23" i="22"/>
  <c r="I22" i="22"/>
  <c r="E22" i="22"/>
  <c r="G21" i="22"/>
  <c r="I20" i="22"/>
  <c r="E20" i="22"/>
  <c r="G19" i="22"/>
  <c r="I18" i="22"/>
  <c r="E18" i="22"/>
  <c r="G17" i="22"/>
  <c r="I16" i="22"/>
  <c r="E16" i="22"/>
  <c r="G15" i="22"/>
  <c r="I14" i="22"/>
  <c r="E14" i="22"/>
  <c r="G13" i="22"/>
  <c r="I12" i="22"/>
  <c r="E12" i="22"/>
  <c r="G11" i="22"/>
  <c r="I10" i="22"/>
  <c r="E10" i="22"/>
  <c r="G9" i="22"/>
  <c r="F50" i="22"/>
  <c r="D49" i="22"/>
  <c r="H47" i="22"/>
  <c r="F46" i="22"/>
  <c r="D45" i="22"/>
  <c r="H43" i="22"/>
  <c r="F42" i="22"/>
  <c r="D41" i="22"/>
  <c r="H39" i="22"/>
  <c r="F38" i="22"/>
  <c r="D37" i="22"/>
  <c r="H35" i="22"/>
  <c r="F34" i="22"/>
  <c r="D33" i="22"/>
  <c r="F32" i="22"/>
  <c r="D31" i="22"/>
  <c r="H29" i="22"/>
  <c r="F28" i="22"/>
  <c r="D27" i="22"/>
  <c r="H25" i="22"/>
  <c r="H23" i="22"/>
  <c r="F22" i="22"/>
  <c r="D21" i="22"/>
  <c r="H19" i="22"/>
  <c r="F18" i="22"/>
  <c r="D17" i="22"/>
  <c r="H15" i="22"/>
  <c r="F14" i="22"/>
  <c r="F12" i="22"/>
  <c r="H9" i="22"/>
  <c r="F8" i="22"/>
  <c r="H49" i="22"/>
  <c r="F48" i="22"/>
  <c r="D47" i="22"/>
  <c r="H45" i="22"/>
  <c r="F44" i="22"/>
  <c r="D43" i="22"/>
  <c r="H41" i="22"/>
  <c r="F40" i="22"/>
  <c r="D39" i="22"/>
  <c r="H37" i="22"/>
  <c r="F36" i="22"/>
  <c r="D35" i="22"/>
  <c r="H33" i="22"/>
  <c r="H31" i="22"/>
  <c r="F30" i="22"/>
  <c r="D29" i="22"/>
  <c r="H27" i="22"/>
  <c r="F26" i="22"/>
  <c r="D25" i="22"/>
  <c r="F24" i="22"/>
  <c r="D23" i="22"/>
  <c r="H21" i="22"/>
  <c r="F20" i="22"/>
  <c r="D19" i="22"/>
  <c r="H17" i="22"/>
  <c r="F16" i="22"/>
  <c r="D15" i="22"/>
  <c r="H13" i="22"/>
  <c r="D13" i="22"/>
  <c r="H11" i="22"/>
  <c r="D11" i="22"/>
  <c r="F10" i="22"/>
  <c r="D9" i="22"/>
  <c r="G8" i="22"/>
  <c r="I51" i="22"/>
  <c r="I66" i="22" s="1"/>
  <c r="E51" i="22"/>
  <c r="E66" i="22" s="1"/>
  <c r="G50" i="22"/>
  <c r="I49" i="22"/>
  <c r="E49" i="22"/>
  <c r="G48" i="22"/>
  <c r="I47" i="22"/>
  <c r="E47" i="22"/>
  <c r="G46" i="22"/>
  <c r="I45" i="22"/>
  <c r="E45" i="22"/>
  <c r="G44" i="22"/>
  <c r="I43" i="22"/>
  <c r="E43" i="22"/>
  <c r="G42" i="22"/>
  <c r="I41" i="22"/>
  <c r="E41" i="22"/>
  <c r="G40" i="22"/>
  <c r="I39" i="22"/>
  <c r="E39" i="22"/>
  <c r="G38" i="22"/>
  <c r="I37" i="22"/>
  <c r="E37" i="22"/>
  <c r="G36" i="22"/>
  <c r="I35" i="22"/>
  <c r="E35" i="22"/>
  <c r="G34" i="22"/>
  <c r="I33" i="22"/>
  <c r="E33" i="22"/>
  <c r="G32" i="22"/>
  <c r="I31" i="22"/>
  <c r="E31" i="22"/>
  <c r="G30" i="22"/>
  <c r="I29" i="22"/>
  <c r="E29" i="22"/>
  <c r="G28" i="22"/>
  <c r="I27" i="22"/>
  <c r="E27" i="22"/>
  <c r="G26" i="22"/>
  <c r="I25" i="22"/>
  <c r="E25" i="22"/>
  <c r="G24" i="22"/>
  <c r="I23" i="22"/>
  <c r="E23" i="22"/>
  <c r="G22" i="22"/>
  <c r="I21" i="22"/>
  <c r="E21" i="22"/>
  <c r="G20" i="22"/>
  <c r="I19" i="22"/>
  <c r="E19" i="22"/>
  <c r="G18" i="22"/>
  <c r="I17" i="22"/>
  <c r="H51" i="22"/>
  <c r="H66" i="22" s="1"/>
  <c r="D51" i="22"/>
  <c r="D66" i="22" s="1"/>
  <c r="G51" i="22"/>
  <c r="G66" i="22" s="1"/>
  <c r="D50" i="22"/>
  <c r="D48" i="22"/>
  <c r="H46" i="22"/>
  <c r="H44" i="22"/>
  <c r="H42" i="22"/>
  <c r="F41" i="22"/>
  <c r="F39" i="22"/>
  <c r="F37" i="22"/>
  <c r="D36" i="22"/>
  <c r="H34" i="22"/>
  <c r="D34" i="22"/>
  <c r="F33" i="22"/>
  <c r="H32" i="22"/>
  <c r="D32" i="22"/>
  <c r="F31" i="22"/>
  <c r="H30" i="22"/>
  <c r="D30" i="22"/>
  <c r="F29" i="22"/>
  <c r="H28" i="22"/>
  <c r="D28" i="22"/>
  <c r="F27" i="22"/>
  <c r="H26" i="22"/>
  <c r="D26" i="22"/>
  <c r="F25" i="22"/>
  <c r="H24" i="22"/>
  <c r="D24" i="22"/>
  <c r="F23" i="22"/>
  <c r="H22" i="22"/>
  <c r="D22" i="22"/>
  <c r="F21" i="22"/>
  <c r="H20" i="22"/>
  <c r="D20" i="22"/>
  <c r="F19" i="22"/>
  <c r="H18" i="22"/>
  <c r="D18" i="22"/>
  <c r="F17" i="22"/>
  <c r="H16" i="22"/>
  <c r="D16" i="22"/>
  <c r="F15" i="22"/>
  <c r="H14" i="22"/>
  <c r="D14" i="22"/>
  <c r="F13" i="22"/>
  <c r="H12" i="22"/>
  <c r="D12" i="22"/>
  <c r="F11" i="22"/>
  <c r="H10" i="22"/>
  <c r="D10" i="22"/>
  <c r="F9" i="22"/>
  <c r="H8" i="22"/>
  <c r="F51" i="22"/>
  <c r="F66" i="22" s="1"/>
  <c r="H50" i="22"/>
  <c r="F49" i="22"/>
  <c r="H48" i="22"/>
  <c r="F47" i="22"/>
  <c r="D46" i="22"/>
  <c r="F45" i="22"/>
  <c r="D44" i="22"/>
  <c r="F43" i="22"/>
  <c r="D42" i="22"/>
  <c r="H40" i="22"/>
  <c r="D40" i="22"/>
  <c r="H38" i="22"/>
  <c r="D38" i="22"/>
  <c r="H36" i="22"/>
  <c r="F35" i="22"/>
  <c r="E17" i="22"/>
  <c r="G16" i="22"/>
  <c r="I15" i="22"/>
  <c r="E15" i="22"/>
  <c r="G14" i="22"/>
  <c r="I13" i="22"/>
  <c r="E13" i="22"/>
  <c r="G12" i="22"/>
  <c r="I11" i="22"/>
  <c r="E11" i="22"/>
  <c r="G10" i="22"/>
  <c r="I9" i="22"/>
  <c r="E9" i="22"/>
  <c r="D58" i="21"/>
  <c r="D58" i="20"/>
  <c r="D58" i="19"/>
  <c r="D59" i="18"/>
  <c r="D59" i="17"/>
  <c r="AA52" i="22" l="1"/>
  <c r="U52" i="22"/>
  <c r="O52" i="22"/>
  <c r="G67" i="22"/>
  <c r="H67" i="22"/>
  <c r="E67" i="22"/>
  <c r="H52" i="22"/>
  <c r="F67" i="22"/>
  <c r="D67" i="22"/>
  <c r="E52" i="22"/>
  <c r="G52" i="22"/>
  <c r="D52" i="22"/>
  <c r="F52" i="22"/>
  <c r="I67" i="22" l="1"/>
  <c r="I52" i="22"/>
  <c r="D61" i="16"/>
  <c r="D61" i="15"/>
  <c r="D61" i="14"/>
  <c r="D61" i="13"/>
  <c r="H52" i="13"/>
  <c r="G52" i="13"/>
  <c r="F52" i="13"/>
  <c r="E52" i="13"/>
  <c r="D52" i="13"/>
  <c r="D61" i="12"/>
  <c r="D61" i="2"/>
  <c r="AA52" i="2" l="1"/>
  <c r="I52" i="13"/>
  <c r="N52" i="2" l="1"/>
  <c r="M52" i="2"/>
  <c r="L52" i="2"/>
  <c r="K52" i="2"/>
  <c r="J52" i="2"/>
  <c r="O52" i="2" l="1"/>
  <c r="U52" i="2"/>
  <c r="I89" i="22"/>
</calcChain>
</file>

<file path=xl/sharedStrings.xml><?xml version="1.0" encoding="utf-8"?>
<sst xmlns="http://schemas.openxmlformats.org/spreadsheetml/2006/main" count="2735" uniqueCount="163">
  <si>
    <t>REGIONE PUGLIA</t>
  </si>
  <si>
    <t>ASL BARI</t>
  </si>
  <si>
    <t>Totale</t>
  </si>
  <si>
    <t>U</t>
  </si>
  <si>
    <t>B</t>
  </si>
  <si>
    <t>D</t>
  </si>
  <si>
    <t>P</t>
  </si>
  <si>
    <t>N</t>
  </si>
  <si>
    <t>Prestazione</t>
  </si>
  <si>
    <t>Codice Prestazione</t>
  </si>
  <si>
    <t>Visita cardiologia</t>
  </si>
  <si>
    <t>89.7</t>
  </si>
  <si>
    <t>Visita chirurgia vascolare</t>
  </si>
  <si>
    <t>Visita endocrinologica</t>
  </si>
  <si>
    <t>Visita neurologica</t>
  </si>
  <si>
    <t>89.13</t>
  </si>
  <si>
    <t>Visita oculistica</t>
  </si>
  <si>
    <t>95.02</t>
  </si>
  <si>
    <t>Visita ortopedica</t>
  </si>
  <si>
    <t>Visita ginecologica</t>
  </si>
  <si>
    <t>89.26</t>
  </si>
  <si>
    <t>Visita otorinolaringoiatrica</t>
  </si>
  <si>
    <t>Visita urologica</t>
  </si>
  <si>
    <t>Visita dermatologica</t>
  </si>
  <si>
    <t>Visita fisiatrica</t>
  </si>
  <si>
    <t>Visita gastroenterologica</t>
  </si>
  <si>
    <t>Visita oncologica</t>
  </si>
  <si>
    <t>Visita pneumologica</t>
  </si>
  <si>
    <t>Mammografia</t>
  </si>
  <si>
    <t>87.37.1 - 87.37.2</t>
  </si>
  <si>
    <t>TC senza e con contrasto Torace</t>
  </si>
  <si>
    <t>87.41 - 87.41.1</t>
  </si>
  <si>
    <t>TC senza e con contrasto Addome superiore</t>
  </si>
  <si>
    <t>88.01.2 - 88.01.1</t>
  </si>
  <si>
    <t>TC senza e con contrasto Addome inferiore</t>
  </si>
  <si>
    <t>88.01.4 - 88.01.3</t>
  </si>
  <si>
    <t>TC senza e con contrasto Addome completo</t>
  </si>
  <si>
    <t>88.01.6 - 88.01.5</t>
  </si>
  <si>
    <t>TC senza e con contrasto Capo</t>
  </si>
  <si>
    <t>87.03 - 87.03.1</t>
  </si>
  <si>
    <t>TC senza e con contrasto Rachide e speco vertebrale</t>
  </si>
  <si>
    <t>88.38.2 - 88.38.1</t>
  </si>
  <si>
    <t>TC senza e con contrasto Bacino</t>
  </si>
  <si>
    <t>88.38.5</t>
  </si>
  <si>
    <t>RMN Cervello e tronco encefalico</t>
  </si>
  <si>
    <t>88.91.1 - 88.91.2</t>
  </si>
  <si>
    <t>RMN Pelvi, prostata e vescica</t>
  </si>
  <si>
    <t>88.95.4 - 88.95.5</t>
  </si>
  <si>
    <t>RMN Muscoloscheletrica</t>
  </si>
  <si>
    <t>88.94.1 - 88.94.2</t>
  </si>
  <si>
    <t>RMN Colonna vertebrale</t>
  </si>
  <si>
    <t>88.93 - 88.93.1</t>
  </si>
  <si>
    <t>Ecografia Capo e collo</t>
  </si>
  <si>
    <t>88.71.4</t>
  </si>
  <si>
    <t>Ecocolordoppler cardiaca</t>
  </si>
  <si>
    <t>88.72.3</t>
  </si>
  <si>
    <t>Ecocolordoppler dei tronchi sovra aortici</t>
  </si>
  <si>
    <t>88.73.5</t>
  </si>
  <si>
    <t>Ecocolordoppler dei vasi periferici</t>
  </si>
  <si>
    <t>88.77.2</t>
  </si>
  <si>
    <t>Ecografia Addome</t>
  </si>
  <si>
    <t>88.74.1 - 88.75.1 - 88.76.1</t>
  </si>
  <si>
    <t>Ecografia mammella</t>
  </si>
  <si>
    <t>88.73.1 - 88.73.2</t>
  </si>
  <si>
    <t>Ecografia Ostetrica - Ginecologica</t>
  </si>
  <si>
    <t>88.78 - 88.78.2</t>
  </si>
  <si>
    <t>Colonscopia</t>
  </si>
  <si>
    <t>45.23 - 45.25 - 45.42</t>
  </si>
  <si>
    <t>Sigmoidoscopia con endoscopio flessibile</t>
  </si>
  <si>
    <t>45.24</t>
  </si>
  <si>
    <t>Esofagogastroduodenoscopia</t>
  </si>
  <si>
    <t>45.13 - 45.16</t>
  </si>
  <si>
    <t>Elettrocardiogramma</t>
  </si>
  <si>
    <t>89.52</t>
  </si>
  <si>
    <t>Elettrocardiogramma dinamico (Holter)</t>
  </si>
  <si>
    <t>89.50</t>
  </si>
  <si>
    <t>Elettrocardiogramma da sforzo</t>
  </si>
  <si>
    <t>89.41 - 89.43</t>
  </si>
  <si>
    <t>Audiometria</t>
  </si>
  <si>
    <t>95.41.1</t>
  </si>
  <si>
    <t>Spirometria</t>
  </si>
  <si>
    <t>89.37.1 - 89.37.2</t>
  </si>
  <si>
    <t>Fondo Oculare</t>
  </si>
  <si>
    <t>95.09.1</t>
  </si>
  <si>
    <t>Elettromiografia</t>
  </si>
  <si>
    <t>93.08.1</t>
  </si>
  <si>
    <t>Totale complessivo</t>
  </si>
  <si>
    <t>ASL BRINDISI</t>
  </si>
  <si>
    <t>ASL FOGGIA</t>
  </si>
  <si>
    <t>ASL LECCE</t>
  </si>
  <si>
    <t>%</t>
  </si>
  <si>
    <t>PNGLA - Frequenza Mensile Prescrizioni per Classe di Priorità - ASL BARI.</t>
  </si>
  <si>
    <t>ASL</t>
  </si>
  <si>
    <t>RUOLO</t>
  </si>
  <si>
    <t>N. PRESCRITTORI</t>
  </si>
  <si>
    <t>MMG/PLS</t>
  </si>
  <si>
    <t>SPEC-AMB</t>
  </si>
  <si>
    <t>SPEC-OSP</t>
  </si>
  <si>
    <t>SPEC-TER</t>
  </si>
  <si>
    <t>TOTALE</t>
  </si>
  <si>
    <t>PNGLA - Frequenza Mensile Prescrizioni per Classe di Priorità - ASL BRINDISI.</t>
  </si>
  <si>
    <t>PNGLA - Frequenza Mensile Prescrizioni per Classe di Priorità - ASL BARLETTA-ANDRIA-TRANI.</t>
  </si>
  <si>
    <t>ASL BARLETTA-ANDRIA-TRANI</t>
  </si>
  <si>
    <t>PNGLA - Frequenza Mensile Prescrizioni per Classe di Priorità - ASL FOGGIA.</t>
  </si>
  <si>
    <t>PNGLA - Frequenza Mensile Prescrizioni per Classe di Priorità - ASL LECCE.</t>
  </si>
  <si>
    <t>PNGLA - Frequenza Mensile Prescrizioni per Classe di Priorità - ASL TARANTO</t>
  </si>
  <si>
    <t>ASL TARANTO</t>
  </si>
  <si>
    <t>AOU POLICLINICO BARI</t>
  </si>
  <si>
    <t>PNGLA - Frequenza Mensile Prescrizioni per Classe di Priorità - AOU POLICLINICO BARI</t>
  </si>
  <si>
    <t>SPEC-AOU</t>
  </si>
  <si>
    <t>OO.RR. FOGGIA</t>
  </si>
  <si>
    <t>PNGLA - Frequenza Mensile Prescrizioni per Classe di Priorità - OO.RR. FOGGIA</t>
  </si>
  <si>
    <t>IRCCS "Giovanni Paolo II"</t>
  </si>
  <si>
    <t>PNGLA - Frequenza Mensile Prescrizioni per Classe di Priorità - IRCCS "Giovanni Paolo II"</t>
  </si>
  <si>
    <t>IRCCS "S. De Bellis"</t>
  </si>
  <si>
    <t>PNGLA - Frequenza Mensile Prescrizioni per Classe di Priorità - IRCCS "S. De Bellis"</t>
  </si>
  <si>
    <t>EE "F. Miulli"</t>
  </si>
  <si>
    <t>PNGLA - Frequenza Mensile Prescrizioni per Classe di Priorità - EE "F. Miulli"</t>
  </si>
  <si>
    <t>PNGLA - Frequenza Mensile Prescrizioni per Classe di Priorità - Riepilogo Regionale.</t>
  </si>
  <si>
    <t>160 - REGIONE PUGLIA</t>
  </si>
  <si>
    <t>160114 - ASL BARI</t>
  </si>
  <si>
    <t>160113 - ASL BARLETTA-ANDRIA-TRANI</t>
  </si>
  <si>
    <t>160106 - ASL BRINDISI</t>
  </si>
  <si>
    <t>160115 - ASL FOGGIA</t>
  </si>
  <si>
    <t>160116 - ASL LECCE</t>
  </si>
  <si>
    <t>160112 - ASL TARANTO</t>
  </si>
  <si>
    <t>160907 - AOU POLICLINICO BARI</t>
  </si>
  <si>
    <t>160910 - OO.RR. FOGGIA</t>
  </si>
  <si>
    <t>160901 - IRCCS ONCOLOGICO</t>
  </si>
  <si>
    <t>160902 - IRCCS DE BELLIS</t>
  </si>
  <si>
    <t>160078 - EE MIULLI</t>
  </si>
  <si>
    <t>GENNAIO 2019</t>
  </si>
  <si>
    <t>EE "Cardinale Panico"</t>
  </si>
  <si>
    <t>Riepilogo 2019</t>
  </si>
  <si>
    <t>FEBBRAIO 2019</t>
  </si>
  <si>
    <t>MARZO 2019</t>
  </si>
  <si>
    <t>APRILE 2019</t>
  </si>
  <si>
    <t>MAGGIO 2019</t>
  </si>
  <si>
    <t>GIUGNO 2019</t>
  </si>
  <si>
    <t>LUGLIO 2019</t>
  </si>
  <si>
    <t>AGOSTO 2019</t>
  </si>
  <si>
    <t>SETTEMBRE 2019</t>
  </si>
  <si>
    <t>OTTOBRE 2019</t>
  </si>
  <si>
    <t>NOVEMBRE 2019</t>
  </si>
  <si>
    <t>DICEMBRE 2019</t>
  </si>
  <si>
    <t>RIEPILOGO 2019</t>
  </si>
  <si>
    <t>160080 - EE CARDINALE PANICO</t>
  </si>
  <si>
    <t>Numero dei medici prescrittori che nel 2019 hanno conferito ricette al SIST, suddivisi per Ruolo.</t>
  </si>
  <si>
    <t>Numero dei medici prescrittori che nel 2019 hanno conferito ricette al SIST per l'ASL Bari, suddivisi per Ruolo.</t>
  </si>
  <si>
    <t>Numero dei medici prescrittori che nel 2019 hanno conferito ricette al SIST per l'ASL Brindisi, suddivisi per Ruolo.</t>
  </si>
  <si>
    <t>Numero dei medici prescrittori che nel 2019 hanno conferito ricette al SIST per l'ASL Barletta-Andria-Trani, suddivisi per Ruolo.</t>
  </si>
  <si>
    <t>Numero dei medici prescrittori che nel 2019 hanno conferito ricette al SIST per l'ASL Foggia, suddivisi per Ruolo.</t>
  </si>
  <si>
    <t>Numero dei medici prescrittori che nel 2019 hanno conferito ricette al SIST per l'ASL Lecce, suddivisi per Ruolo.</t>
  </si>
  <si>
    <t>Numero dei medici prescrittori che nel 2019 hanno conferito ricette al SIST per l'ASL Taranto, suddivisi per Ruolo.</t>
  </si>
  <si>
    <t>Numero dei medici prescrittori che nel 2019 hanno conferito ricette al SIST per l'AOU Policlinico di Bari, suddivisi per Ruolo.</t>
  </si>
  <si>
    <t>Numero dei medici prescrittori che nel 2019 hanno conferito ricette al SIST per l'OO.RR. Foggia, suddivisi per Ruolo.</t>
  </si>
  <si>
    <t>Numero dei medici prescrittori che nel 2019 hanno conferito ricette al SIST per l'IRCCS "Giovanni Paolo II", suddivisi per Ruolo.</t>
  </si>
  <si>
    <t>Numero dei medici prescrittori che nel 2019 hanno conferito ricette al SIST per l'IRCCS "S. De Bellis", suddivisi per Ruolo.</t>
  </si>
  <si>
    <t>Numero dei medici prescrittori che nel 2019 hanno conferito ricette al SIST per l'EE "F. Miulli", suddivisi per Ruolo.</t>
  </si>
  <si>
    <t>Numero dei medici prescrittori che nel 2019 hanno conferito ricette al SIST per l'EE "Cardinale Panico", suddivisi per Ruolo.</t>
  </si>
  <si>
    <t>SPEC-AMB (*)</t>
  </si>
  <si>
    <t>(*) 29 specialisti ambulatoriali operano in strutture di ASL diverse.</t>
  </si>
  <si>
    <t>Dati elaborati da InnovaPuglia a partire dai flussi estratti dal Sistema SIST - 08/04/2019.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</si>
</sst>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.#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sz val="7"/>
      <color rgb="FF000000"/>
      <name val="Tahoma"/>
      <family val="2"/>
    </font>
    <font>
      <b/>
      <sz val="10"/>
      <color rgb="FFFFFFFF"/>
      <name val="Arial"/>
      <family val="2"/>
    </font>
    <font>
      <b/>
      <sz val="7"/>
      <color rgb="FF000000"/>
      <name val="Tahom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0"/>
      <color rgb="FF333399"/>
      <name val="Arial"/>
      <family val="2"/>
    </font>
    <font>
      <sz val="10"/>
      <color indexed="8"/>
      <name val="Arial"/>
      <family val="2"/>
    </font>
    <font>
      <b/>
      <sz val="9"/>
      <color rgb="FF002060"/>
      <name val="Arial"/>
      <family val="2"/>
    </font>
    <font>
      <sz val="9"/>
      <color indexed="8"/>
      <name val="Arial"/>
      <family val="2"/>
    </font>
    <font>
      <b/>
      <sz val="9"/>
      <color theme="3" tint="-0.24994659260841701"/>
      <name val="Arial"/>
      <family val="2"/>
    </font>
    <font>
      <sz val="9"/>
      <color theme="1"/>
      <name val="Calibri"/>
      <family val="2"/>
      <scheme val="minor"/>
    </font>
    <font>
      <b/>
      <sz val="9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9"/>
      <color rgb="FFC00000"/>
      <name val="Arial"/>
      <family val="2"/>
    </font>
    <font>
      <b/>
      <sz val="10"/>
      <color rgb="FF003366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B5D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DED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3" tint="0.59996337778862885"/>
        <bgColor indexed="9"/>
      </patternFill>
    </fill>
    <fill>
      <patternFill patternType="solid">
        <fgColor rgb="FFFFFF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CC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6666CC"/>
      </bottom>
      <diagonal/>
    </border>
    <border>
      <left style="medium">
        <color rgb="FF979991"/>
      </left>
      <right/>
      <top style="medium">
        <color rgb="FF979991"/>
      </top>
      <bottom/>
      <diagonal/>
    </border>
    <border>
      <left/>
      <right/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/>
      <diagonal/>
    </border>
    <border>
      <left style="medium">
        <color rgb="FF979991"/>
      </left>
      <right style="medium">
        <color rgb="FF979991"/>
      </right>
      <top/>
      <bottom/>
      <diagonal/>
    </border>
    <border>
      <left style="medium">
        <color rgb="FF979991"/>
      </left>
      <right/>
      <top/>
      <bottom/>
      <diagonal/>
    </border>
    <border>
      <left style="medium">
        <color rgb="FF979991"/>
      </left>
      <right/>
      <top style="medium">
        <color rgb="FF979991"/>
      </top>
      <bottom style="medium">
        <color rgb="FF979991"/>
      </bottom>
      <diagonal/>
    </border>
    <border>
      <left/>
      <right/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/>
      <top style="thick">
        <color rgb="FF6666CC"/>
      </top>
      <bottom style="medium">
        <color rgb="FF979991"/>
      </bottom>
      <diagonal/>
    </border>
    <border>
      <left/>
      <right/>
      <top style="thick">
        <color rgb="FF6666CC"/>
      </top>
      <bottom style="medium">
        <color rgb="FF979991"/>
      </bottom>
      <diagonal/>
    </border>
    <border>
      <left/>
      <right style="medium">
        <color rgb="FF979991"/>
      </right>
      <top style="thick">
        <color rgb="FF6666CC"/>
      </top>
      <bottom style="medium">
        <color rgb="FF979991"/>
      </bottom>
      <diagonal/>
    </border>
    <border>
      <left style="medium">
        <color rgb="FF979991"/>
      </left>
      <right style="medium">
        <color rgb="FF979991"/>
      </right>
      <top style="thick">
        <color rgb="FF6666CC"/>
      </top>
      <bottom/>
      <diagonal/>
    </border>
    <border>
      <left style="medium">
        <color rgb="FF979991"/>
      </left>
      <right style="medium">
        <color rgb="FF979991"/>
      </right>
      <top/>
      <bottom style="medium">
        <color rgb="FF979991"/>
      </bottom>
      <diagonal/>
    </border>
    <border>
      <left/>
      <right style="medium">
        <color rgb="FF979991"/>
      </right>
      <top style="medium">
        <color rgb="FF979991"/>
      </top>
      <bottom style="medium">
        <color rgb="FF979991"/>
      </bottom>
      <diagonal/>
    </border>
    <border>
      <left style="medium">
        <color rgb="FF979991"/>
      </left>
      <right/>
      <top/>
      <bottom style="medium">
        <color rgb="FF979991"/>
      </bottom>
      <diagonal/>
    </border>
    <border>
      <left/>
      <right/>
      <top/>
      <bottom style="medium">
        <color rgb="FF979991"/>
      </bottom>
      <diagonal/>
    </border>
    <border>
      <left/>
      <right style="medium">
        <color rgb="FF979991"/>
      </right>
      <top/>
      <bottom style="medium">
        <color rgb="FF97999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/>
  </cellStyleXfs>
  <cellXfs count="107">
    <xf numFmtId="0" fontId="0" fillId="0" borderId="0" xfId="0"/>
    <xf numFmtId="0" fontId="20" fillId="0" borderId="0" xfId="0" applyFont="1"/>
    <xf numFmtId="0" fontId="23" fillId="35" borderId="15" xfId="0" applyFont="1" applyFill="1" applyBorder="1" applyAlignment="1">
      <alignment wrapText="1"/>
    </xf>
    <xf numFmtId="0" fontId="23" fillId="35" borderId="0" xfId="0" applyFont="1" applyFill="1" applyAlignment="1">
      <alignment wrapText="1"/>
    </xf>
    <xf numFmtId="0" fontId="20" fillId="35" borderId="0" xfId="0" applyFont="1" applyFill="1" applyAlignment="1">
      <alignment wrapText="1"/>
    </xf>
    <xf numFmtId="0" fontId="20" fillId="35" borderId="0" xfId="0" applyFont="1" applyFill="1" applyAlignment="1">
      <alignment horizontal="right" wrapText="1"/>
    </xf>
    <xf numFmtId="49" fontId="24" fillId="33" borderId="11" xfId="0" applyNumberFormat="1" applyFont="1" applyFill="1" applyBorder="1" applyAlignment="1">
      <alignment horizontal="center" vertical="center"/>
    </xf>
    <xf numFmtId="0" fontId="23" fillId="36" borderId="11" xfId="0" applyFont="1" applyFill="1" applyBorder="1" applyAlignment="1">
      <alignment wrapText="1"/>
    </xf>
    <xf numFmtId="0" fontId="24" fillId="34" borderId="11" xfId="0" applyFont="1" applyFill="1" applyBorder="1" applyAlignment="1">
      <alignment wrapText="1"/>
    </xf>
    <xf numFmtId="0" fontId="25" fillId="36" borderId="11" xfId="0" applyFont="1" applyFill="1" applyBorder="1" applyAlignment="1">
      <alignment wrapText="1"/>
    </xf>
    <xf numFmtId="0" fontId="25" fillId="36" borderId="13" xfId="0" applyFont="1" applyFill="1" applyBorder="1" applyAlignment="1">
      <alignment wrapText="1"/>
    </xf>
    <xf numFmtId="164" fontId="26" fillId="36" borderId="11" xfId="0" applyNumberFormat="1" applyFont="1" applyFill="1" applyBorder="1" applyAlignment="1">
      <alignment horizontal="right" vertical="top" wrapText="1"/>
    </xf>
    <xf numFmtId="49" fontId="27" fillId="37" borderId="11" xfId="0" applyNumberFormat="1" applyFont="1" applyFill="1" applyBorder="1" applyAlignment="1">
      <alignment horizontal="left" vertical="center"/>
    </xf>
    <xf numFmtId="3" fontId="27" fillId="38" borderId="11" xfId="0" applyNumberFormat="1" applyFont="1" applyFill="1" applyBorder="1" applyAlignment="1">
      <alignment horizontal="right" vertical="center" wrapText="1"/>
    </xf>
    <xf numFmtId="3" fontId="26" fillId="33" borderId="13" xfId="0" applyNumberFormat="1" applyFont="1" applyFill="1" applyBorder="1" applyAlignment="1">
      <alignment horizontal="right" vertical="center" wrapText="1"/>
    </xf>
    <xf numFmtId="3" fontId="26" fillId="33" borderId="16" xfId="0" applyNumberFormat="1" applyFont="1" applyFill="1" applyBorder="1" applyAlignment="1">
      <alignment horizontal="right" vertical="center" wrapText="1"/>
    </xf>
    <xf numFmtId="3" fontId="26" fillId="33" borderId="18" xfId="0" applyNumberFormat="1" applyFont="1" applyFill="1" applyBorder="1" applyAlignment="1">
      <alignment horizontal="right" vertical="center" wrapText="1"/>
    </xf>
    <xf numFmtId="0" fontId="0" fillId="0" borderId="0" xfId="0" applyAlignment="1"/>
    <xf numFmtId="10" fontId="28" fillId="33" borderId="18" xfId="1" applyNumberFormat="1" applyFont="1" applyFill="1" applyBorder="1" applyAlignment="1">
      <alignment horizontal="right" vertical="top" wrapText="1"/>
    </xf>
    <xf numFmtId="10" fontId="28" fillId="33" borderId="18" xfId="0" applyNumberFormat="1" applyFont="1" applyFill="1" applyBorder="1" applyAlignment="1">
      <alignment horizontal="right" vertical="top" wrapText="1"/>
    </xf>
    <xf numFmtId="0" fontId="20" fillId="0" borderId="12" xfId="0" applyFont="1" applyBorder="1" applyAlignment="1">
      <alignment wrapText="1"/>
    </xf>
    <xf numFmtId="49" fontId="27" fillId="37" borderId="16" xfId="0" applyNumberFormat="1" applyFont="1" applyFill="1" applyBorder="1" applyAlignment="1">
      <alignment horizontal="left" vertical="center" wrapText="1"/>
    </xf>
    <xf numFmtId="0" fontId="24" fillId="34" borderId="16" xfId="0" applyFont="1" applyFill="1" applyBorder="1" applyAlignment="1">
      <alignment wrapText="1"/>
    </xf>
    <xf numFmtId="0" fontId="20" fillId="0" borderId="12" xfId="0" applyFont="1" applyBorder="1" applyAlignment="1">
      <alignment wrapText="1"/>
    </xf>
    <xf numFmtId="0" fontId="29" fillId="0" borderId="0" xfId="0" applyFont="1" applyBorder="1" applyAlignment="1">
      <alignment horizontal="center" wrapText="1"/>
    </xf>
    <xf numFmtId="0" fontId="20" fillId="0" borderId="12" xfId="0" applyFont="1" applyBorder="1" applyAlignment="1">
      <alignment wrapText="1"/>
    </xf>
    <xf numFmtId="0" fontId="31" fillId="0" borderId="0" xfId="45" applyFont="1"/>
    <xf numFmtId="0" fontId="32" fillId="0" borderId="0" xfId="45" applyFont="1"/>
    <xf numFmtId="0" fontId="33" fillId="39" borderId="29" xfId="0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2" borderId="29" xfId="0" applyFont="1" applyFill="1" applyBorder="1" applyAlignment="1">
      <alignment horizontal="center" vertical="center"/>
    </xf>
    <xf numFmtId="0" fontId="38" fillId="42" borderId="29" xfId="0" applyFont="1" applyFill="1" applyBorder="1" applyAlignment="1">
      <alignment horizontal="left" vertical="center"/>
    </xf>
    <xf numFmtId="0" fontId="20" fillId="0" borderId="12" xfId="0" applyFont="1" applyBorder="1" applyAlignment="1">
      <alignment wrapText="1"/>
    </xf>
    <xf numFmtId="0" fontId="35" fillId="40" borderId="32" xfId="0" applyFont="1" applyFill="1" applyBorder="1" applyAlignment="1">
      <alignment horizontal="center" vertical="center"/>
    </xf>
    <xf numFmtId="3" fontId="20" fillId="0" borderId="0" xfId="0" applyNumberFormat="1" applyFont="1"/>
    <xf numFmtId="0" fontId="20" fillId="0" borderId="1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0" fillId="0" borderId="0" xfId="0" applyAlignment="1"/>
    <xf numFmtId="0" fontId="20" fillId="0" borderId="12" xfId="0" applyFont="1" applyBorder="1" applyAlignment="1">
      <alignment wrapText="1"/>
    </xf>
    <xf numFmtId="0" fontId="0" fillId="0" borderId="0" xfId="0" applyAlignment="1"/>
    <xf numFmtId="0" fontId="20" fillId="0" borderId="12" xfId="0" applyFont="1" applyBorder="1" applyAlignment="1">
      <alignment wrapText="1"/>
    </xf>
    <xf numFmtId="0" fontId="0" fillId="0" borderId="0" xfId="0" applyAlignment="1"/>
    <xf numFmtId="0" fontId="20" fillId="0" borderId="12" xfId="0" applyFont="1" applyBorder="1" applyAlignment="1">
      <alignment wrapText="1"/>
    </xf>
    <xf numFmtId="0" fontId="0" fillId="0" borderId="0" xfId="0" applyAlignment="1"/>
    <xf numFmtId="0" fontId="20" fillId="0" borderId="12" xfId="0" applyFont="1" applyBorder="1" applyAlignment="1">
      <alignment wrapText="1"/>
    </xf>
    <xf numFmtId="0" fontId="0" fillId="0" borderId="0" xfId="0" applyAlignment="1"/>
    <xf numFmtId="0" fontId="26" fillId="33" borderId="13" xfId="0" applyFont="1" applyFill="1" applyBorder="1" applyAlignment="1">
      <alignment horizontal="right" vertical="center" wrapText="1"/>
    </xf>
    <xf numFmtId="0" fontId="24" fillId="34" borderId="16" xfId="0" applyFont="1" applyFill="1" applyBorder="1" applyAlignment="1">
      <alignment horizontal="right" wrapText="1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0" fillId="0" borderId="0" xfId="0" applyAlignment="1"/>
    <xf numFmtId="0" fontId="20" fillId="0" borderId="12" xfId="0" applyFont="1" applyBorder="1" applyAlignment="1">
      <alignment wrapText="1"/>
    </xf>
    <xf numFmtId="0" fontId="0" fillId="0" borderId="0" xfId="0" applyAlignment="1"/>
    <xf numFmtId="0" fontId="20" fillId="0" borderId="12" xfId="0" applyFont="1" applyBorder="1" applyAlignment="1">
      <alignment wrapText="1"/>
    </xf>
    <xf numFmtId="0" fontId="0" fillId="0" borderId="0" xfId="0" applyAlignment="1"/>
    <xf numFmtId="0" fontId="20" fillId="0" borderId="12" xfId="0" applyFont="1" applyBorder="1" applyAlignment="1">
      <alignment wrapText="1"/>
    </xf>
    <xf numFmtId="0" fontId="0" fillId="0" borderId="0" xfId="0" applyAlignment="1"/>
    <xf numFmtId="0" fontId="35" fillId="40" borderId="3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 wrapText="1"/>
    </xf>
    <xf numFmtId="0" fontId="0" fillId="0" borderId="10" xfId="0" applyBorder="1" applyAlignment="1"/>
    <xf numFmtId="0" fontId="0" fillId="0" borderId="0" xfId="0" applyBorder="1" applyAlignment="1"/>
    <xf numFmtId="49" fontId="21" fillId="33" borderId="19" xfId="0" applyNumberFormat="1" applyFont="1" applyFill="1" applyBorder="1" applyAlignment="1">
      <alignment horizontal="center" vertical="center" wrapText="1"/>
    </xf>
    <xf numFmtId="49" fontId="21" fillId="33" borderId="20" xfId="0" applyNumberFormat="1" applyFont="1" applyFill="1" applyBorder="1" applyAlignment="1">
      <alignment horizontal="center" vertical="center" wrapText="1"/>
    </xf>
    <xf numFmtId="49" fontId="21" fillId="33" borderId="21" xfId="0" applyNumberFormat="1" applyFont="1" applyFill="1" applyBorder="1" applyAlignment="1">
      <alignment horizontal="center" vertical="center" wrapText="1"/>
    </xf>
    <xf numFmtId="49" fontId="24" fillId="34" borderId="22" xfId="0" applyNumberFormat="1" applyFont="1" applyFill="1" applyBorder="1" applyAlignment="1">
      <alignment horizontal="center" wrapText="1"/>
    </xf>
    <xf numFmtId="49" fontId="24" fillId="34" borderId="14" xfId="0" applyNumberFormat="1" applyFont="1" applyFill="1" applyBorder="1" applyAlignment="1">
      <alignment horizontal="center" wrapText="1"/>
    </xf>
    <xf numFmtId="49" fontId="24" fillId="34" borderId="23" xfId="0" applyNumberFormat="1" applyFont="1" applyFill="1" applyBorder="1" applyAlignment="1">
      <alignment horizontal="center" wrapText="1"/>
    </xf>
    <xf numFmtId="0" fontId="21" fillId="0" borderId="0" xfId="0" applyFont="1" applyAlignment="1">
      <alignment horizontal="left" wrapText="1"/>
    </xf>
    <xf numFmtId="49" fontId="21" fillId="33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24" fillId="34" borderId="16" xfId="0" applyNumberFormat="1" applyFont="1" applyFill="1" applyBorder="1" applyAlignment="1">
      <alignment horizontal="right" vertical="center" wrapText="1"/>
    </xf>
    <xf numFmtId="3" fontId="24" fillId="34" borderId="17" xfId="0" applyNumberFormat="1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33" fillId="39" borderId="30" xfId="0" applyFont="1" applyFill="1" applyBorder="1" applyAlignment="1">
      <alignment horizontal="left" vertical="center"/>
    </xf>
    <xf numFmtId="0" fontId="34" fillId="0" borderId="28" xfId="0" applyFont="1" applyBorder="1" applyAlignment="1">
      <alignment vertical="center"/>
    </xf>
    <xf numFmtId="0" fontId="34" fillId="0" borderId="31" xfId="0" applyFont="1" applyBorder="1" applyAlignment="1">
      <alignment vertical="center"/>
    </xf>
    <xf numFmtId="0" fontId="35" fillId="40" borderId="29" xfId="0" applyFont="1" applyFill="1" applyBorder="1" applyAlignment="1">
      <alignment horizontal="center" vertical="center"/>
    </xf>
    <xf numFmtId="0" fontId="37" fillId="40" borderId="29" xfId="0" applyFont="1" applyFill="1" applyBorder="1" applyAlignment="1">
      <alignment horizontal="center" vertical="center"/>
    </xf>
    <xf numFmtId="3" fontId="35" fillId="41" borderId="30" xfId="0" applyNumberFormat="1" applyFont="1" applyFill="1" applyBorder="1" applyAlignment="1">
      <alignment horizontal="right"/>
    </xf>
    <xf numFmtId="0" fontId="34" fillId="41" borderId="28" xfId="0" applyFont="1" applyFill="1" applyBorder="1" applyAlignment="1"/>
    <xf numFmtId="0" fontId="34" fillId="41" borderId="31" xfId="0" applyFont="1" applyFill="1" applyBorder="1" applyAlignment="1"/>
    <xf numFmtId="49" fontId="21" fillId="33" borderId="16" xfId="0" applyNumberFormat="1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4" xfId="0" applyBorder="1" applyAlignment="1">
      <alignment wrapText="1"/>
    </xf>
    <xf numFmtId="165" fontId="39" fillId="43" borderId="13" xfId="0" applyNumberFormat="1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0" fillId="0" borderId="12" xfId="0" applyFont="1" applyBorder="1" applyAlignment="1">
      <alignment wrapText="1"/>
    </xf>
    <xf numFmtId="3" fontId="38" fillId="42" borderId="30" xfId="0" applyNumberFormat="1" applyFont="1" applyFill="1" applyBorder="1" applyAlignment="1">
      <alignment horizontal="right" vertical="center"/>
    </xf>
    <xf numFmtId="0" fontId="34" fillId="0" borderId="28" xfId="0" applyFont="1" applyBorder="1" applyAlignment="1"/>
    <xf numFmtId="0" fontId="34" fillId="0" borderId="31" xfId="0" applyFont="1" applyBorder="1" applyAlignment="1"/>
    <xf numFmtId="49" fontId="21" fillId="33" borderId="25" xfId="0" applyNumberFormat="1" applyFont="1" applyFill="1" applyBorder="1" applyAlignment="1">
      <alignment horizontal="center" vertical="center" wrapText="1"/>
    </xf>
    <xf numFmtId="49" fontId="21" fillId="33" borderId="26" xfId="0" applyNumberFormat="1" applyFont="1" applyFill="1" applyBorder="1" applyAlignment="1">
      <alignment horizontal="center" vertical="center" wrapText="1"/>
    </xf>
    <xf numFmtId="49" fontId="21" fillId="33" borderId="27" xfId="0" applyNumberFormat="1" applyFont="1" applyFill="1" applyBorder="1" applyAlignment="1">
      <alignment horizontal="center" vertical="center" wrapText="1"/>
    </xf>
    <xf numFmtId="3" fontId="38" fillId="42" borderId="28" xfId="0" applyNumberFormat="1" applyFont="1" applyFill="1" applyBorder="1" applyAlignment="1">
      <alignment horizontal="right" vertical="center"/>
    </xf>
    <xf numFmtId="3" fontId="38" fillId="42" borderId="31" xfId="0" applyNumberFormat="1" applyFont="1" applyFill="1" applyBorder="1" applyAlignment="1">
      <alignment horizontal="right" vertical="center"/>
    </xf>
    <xf numFmtId="0" fontId="33" fillId="39" borderId="28" xfId="0" applyFont="1" applyFill="1" applyBorder="1" applyAlignment="1">
      <alignment horizontal="left" vertical="center"/>
    </xf>
    <xf numFmtId="0" fontId="33" fillId="39" borderId="31" xfId="0" applyFont="1" applyFill="1" applyBorder="1" applyAlignment="1">
      <alignment horizontal="left" vertical="center"/>
    </xf>
    <xf numFmtId="3" fontId="35" fillId="41" borderId="28" xfId="0" applyNumberFormat="1" applyFont="1" applyFill="1" applyBorder="1" applyAlignment="1">
      <alignment horizontal="right"/>
    </xf>
    <xf numFmtId="3" fontId="35" fillId="41" borderId="31" xfId="0" applyNumberFormat="1" applyFont="1" applyFill="1" applyBorder="1" applyAlignment="1">
      <alignment horizontal="right"/>
    </xf>
    <xf numFmtId="0" fontId="35" fillId="40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46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3" builtinId="8" customBuiltin="1"/>
    <cellStyle name="Collegamento ipertestuale visitato" xfId="44" builtinId="9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rmale 2" xfId="45" xr:uid="{00000000-0005-0000-0000-000020000000}"/>
    <cellStyle name="Nota" xfId="16" builtinId="10" customBuiltin="1"/>
    <cellStyle name="Output" xfId="11" builtinId="21" customBuiltin="1"/>
    <cellStyle name="Percentuale" xfId="1" builtinId="5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colors>
    <mruColors>
      <color rgb="FF66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93"/>
  <sheetViews>
    <sheetView showGridLines="0" tabSelected="1" zoomScaleNormal="100" workbookViewId="0">
      <selection activeCell="K93" sqref="K93:U93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customWidth="1"/>
    <col min="4" max="6" width="6.77734375" style="1" customWidth="1"/>
    <col min="7" max="7" width="7.88671875" style="1" bestFit="1" customWidth="1"/>
    <col min="8" max="8" width="6.77734375" style="1" customWidth="1"/>
    <col min="9" max="9" width="8" style="1" customWidth="1"/>
    <col min="10" max="14" width="6.77734375" style="1" customWidth="1"/>
    <col min="15" max="15" width="8" style="1" bestFit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</row>
    <row r="3" spans="1:81" ht="13.8" customHeight="1" thickBot="1" x14ac:dyDescent="0.35">
      <c r="A3" s="61" t="s">
        <v>118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62"/>
      <c r="R3" s="62"/>
      <c r="S3" s="62"/>
      <c r="T3" s="62"/>
      <c r="U3" s="62"/>
      <c r="V3" s="63"/>
      <c r="W3" s="63"/>
      <c r="X3" s="63"/>
      <c r="Y3" s="63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39"/>
      <c r="AO3" s="39"/>
      <c r="AP3" s="39"/>
      <c r="AQ3" s="39"/>
      <c r="AR3" s="39"/>
      <c r="AS3" s="39"/>
      <c r="AT3" s="41"/>
      <c r="AU3" s="41"/>
      <c r="AV3" s="41"/>
      <c r="AW3" s="41"/>
      <c r="AX3" s="41"/>
      <c r="AY3" s="41"/>
      <c r="AZ3" s="43"/>
      <c r="BA3" s="43"/>
      <c r="BB3" s="43"/>
      <c r="BC3" s="43"/>
      <c r="BD3" s="43"/>
      <c r="BE3" s="43"/>
      <c r="BF3" s="47"/>
      <c r="BG3" s="47"/>
      <c r="BH3" s="47"/>
      <c r="BI3" s="47"/>
      <c r="BJ3" s="47"/>
      <c r="BK3" s="47"/>
      <c r="BL3" s="53"/>
      <c r="BM3" s="53"/>
      <c r="BN3" s="53"/>
      <c r="BO3" s="53"/>
      <c r="BP3" s="53"/>
      <c r="BQ3" s="53"/>
      <c r="BR3" s="55"/>
      <c r="BS3" s="55"/>
      <c r="BT3" s="55"/>
      <c r="BU3" s="55"/>
      <c r="BV3" s="55"/>
      <c r="BW3" s="55"/>
      <c r="BX3" s="57"/>
      <c r="BY3" s="57"/>
      <c r="BZ3" s="57"/>
      <c r="CA3" s="57"/>
      <c r="CB3" s="57"/>
      <c r="CC3" s="57"/>
    </row>
    <row r="4" spans="1:81" ht="14.4" customHeight="1" thickTop="1" thickBot="1" x14ac:dyDescent="0.25">
      <c r="A4" s="2"/>
      <c r="B4" s="4"/>
      <c r="C4" s="5"/>
      <c r="D4" s="64" t="s">
        <v>0</v>
      </c>
      <c r="E4" s="65"/>
      <c r="F4" s="65"/>
      <c r="G4" s="65"/>
      <c r="H4" s="66"/>
      <c r="I4" s="67" t="s">
        <v>2</v>
      </c>
      <c r="J4" s="64" t="s">
        <v>0</v>
      </c>
      <c r="K4" s="65"/>
      <c r="L4" s="65"/>
      <c r="M4" s="65"/>
      <c r="N4" s="66"/>
      <c r="O4" s="67" t="s">
        <v>2</v>
      </c>
      <c r="P4" s="64" t="s">
        <v>0</v>
      </c>
      <c r="Q4" s="65"/>
      <c r="R4" s="65"/>
      <c r="S4" s="65"/>
      <c r="T4" s="66"/>
      <c r="U4" s="68" t="s">
        <v>2</v>
      </c>
      <c r="V4" s="64" t="s">
        <v>0</v>
      </c>
      <c r="W4" s="65"/>
      <c r="X4" s="65"/>
      <c r="Y4" s="65"/>
      <c r="Z4" s="66"/>
      <c r="AA4" s="67" t="s">
        <v>2</v>
      </c>
      <c r="AB4" s="64" t="s">
        <v>0</v>
      </c>
      <c r="AC4" s="65"/>
      <c r="AD4" s="65"/>
      <c r="AE4" s="65"/>
      <c r="AF4" s="66"/>
      <c r="AG4" s="67" t="s">
        <v>2</v>
      </c>
      <c r="AH4" s="64" t="s">
        <v>0</v>
      </c>
      <c r="AI4" s="65"/>
      <c r="AJ4" s="65"/>
      <c r="AK4" s="65"/>
      <c r="AL4" s="66"/>
      <c r="AM4" s="67" t="s">
        <v>2</v>
      </c>
      <c r="AN4" s="64" t="s">
        <v>0</v>
      </c>
      <c r="AO4" s="65"/>
      <c r="AP4" s="65"/>
      <c r="AQ4" s="65"/>
      <c r="AR4" s="66"/>
      <c r="AS4" s="67" t="s">
        <v>2</v>
      </c>
      <c r="AT4" s="64" t="s">
        <v>0</v>
      </c>
      <c r="AU4" s="65"/>
      <c r="AV4" s="65"/>
      <c r="AW4" s="65"/>
      <c r="AX4" s="66"/>
      <c r="AY4" s="67" t="s">
        <v>2</v>
      </c>
      <c r="AZ4" s="64" t="s">
        <v>0</v>
      </c>
      <c r="BA4" s="65"/>
      <c r="BB4" s="65"/>
      <c r="BC4" s="65"/>
      <c r="BD4" s="66"/>
      <c r="BE4" s="67" t="s">
        <v>2</v>
      </c>
      <c r="BF4" s="64" t="s">
        <v>0</v>
      </c>
      <c r="BG4" s="65"/>
      <c r="BH4" s="65"/>
      <c r="BI4" s="65"/>
      <c r="BJ4" s="66"/>
      <c r="BK4" s="67" t="s">
        <v>2</v>
      </c>
      <c r="BL4" s="64" t="s">
        <v>0</v>
      </c>
      <c r="BM4" s="65"/>
      <c r="BN4" s="65"/>
      <c r="BO4" s="65"/>
      <c r="BP4" s="66"/>
      <c r="BQ4" s="67" t="s">
        <v>2</v>
      </c>
      <c r="BR4" s="64" t="s">
        <v>0</v>
      </c>
      <c r="BS4" s="65"/>
      <c r="BT4" s="65"/>
      <c r="BU4" s="65"/>
      <c r="BV4" s="66"/>
      <c r="BW4" s="67" t="s">
        <v>2</v>
      </c>
      <c r="BX4" s="64" t="s">
        <v>0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25">
      <c r="A7" s="7"/>
      <c r="B7" s="50" t="s">
        <v>8</v>
      </c>
      <c r="C7" s="51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1852</v>
      </c>
      <c r="E8" s="13">
        <f t="shared" ref="E8:I8" si="0">K8+Q8+W8+AC8+AI8+AO8+AU8+BA8+BG8+BM8+BS8+BY8</f>
        <v>8461</v>
      </c>
      <c r="F8" s="13">
        <f t="shared" si="0"/>
        <v>14615</v>
      </c>
      <c r="G8" s="13">
        <f t="shared" si="0"/>
        <v>37441</v>
      </c>
      <c r="H8" s="13">
        <f t="shared" si="0"/>
        <v>18</v>
      </c>
      <c r="I8" s="14">
        <f t="shared" si="0"/>
        <v>62387</v>
      </c>
      <c r="J8" s="13">
        <f>'ASL BARI'!J8+'ASL BRINDISI'!J8+'ASL BT'!J8+'ASL FOGGIA'!J8+'ASL LECCE'!J8+'ASL TARANTO'!J8+'AOU POLICLINICO BARI'!J8+'OO.RR. FOGGIA'!J8+'IRCCS "Giovanni Paolo II"'!J8+'IRCCS "S. De Bellis"'!J8+'EE "F. Miulli"'!J8+'EE "Cardinale Panico"'!J8</f>
        <v>625</v>
      </c>
      <c r="K8" s="13">
        <f>'ASL BARI'!K8+'ASL BRINDISI'!K8+'ASL BT'!K8+'ASL FOGGIA'!K8+'ASL LECCE'!K8+'ASL TARANTO'!K8+'AOU POLICLINICO BARI'!K8+'OO.RR. FOGGIA'!K8+'IRCCS "Giovanni Paolo II"'!K8+'IRCCS "S. De Bellis"'!K8+'EE "F. Miulli"'!K8+'EE "Cardinale Panico"'!K8</f>
        <v>2884</v>
      </c>
      <c r="L8" s="13">
        <f>'ASL BARI'!L8+'ASL BRINDISI'!L8+'ASL BT'!L8+'ASL FOGGIA'!L8+'ASL LECCE'!L8+'ASL TARANTO'!L8+'AOU POLICLINICO BARI'!L8+'OO.RR. FOGGIA'!L8+'IRCCS "Giovanni Paolo II"'!L8+'IRCCS "S. De Bellis"'!L8+'EE "F. Miulli"'!L8+'EE "Cardinale Panico"'!L8</f>
        <v>5150</v>
      </c>
      <c r="M8" s="13">
        <f>'ASL BARI'!M8+'ASL BRINDISI'!M8+'ASL BT'!M8+'ASL FOGGIA'!M8+'ASL LECCE'!M8+'ASL TARANTO'!M8+'AOU POLICLINICO BARI'!M8+'OO.RR. FOGGIA'!M8+'IRCCS "Giovanni Paolo II"'!M8+'IRCCS "S. De Bellis"'!M8+'EE "F. Miulli"'!M8+'EE "Cardinale Panico"'!M8</f>
        <v>13630</v>
      </c>
      <c r="N8" s="13">
        <f>'ASL BARI'!N8+'ASL BRINDISI'!N8+'ASL BT'!N8+'ASL FOGGIA'!N8+'ASL LECCE'!N8+'ASL TARANTO'!N8+'AOU POLICLINICO BARI'!N8+'OO.RR. FOGGIA'!N8+'IRCCS "Giovanni Paolo II"'!N8+'IRCCS "S. De Bellis"'!N8+'EE "F. Miulli"'!N8+'EE "Cardinale Panico"'!N8</f>
        <v>4</v>
      </c>
      <c r="O8" s="14">
        <f>'ASL BARI'!O8+'ASL BRINDISI'!O8+'ASL BT'!O8+'ASL FOGGIA'!O8+'ASL LECCE'!O8+'ASL TARANTO'!O8+'AOU POLICLINICO BARI'!O8+'OO.RR. FOGGIA'!O8+'IRCCS "Giovanni Paolo II"'!O8+'IRCCS "S. De Bellis"'!O8+'EE "F. Miulli"'!O8+'EE "Cardinale Panico"'!O8</f>
        <v>22293</v>
      </c>
      <c r="P8" s="13">
        <f>'ASL BARI'!P8+'ASL BRINDISI'!P8+'ASL BT'!P8+'ASL FOGGIA'!P8+'ASL LECCE'!P8+'ASL TARANTO'!P8+'AOU POLICLINICO BARI'!P8+'OO.RR. FOGGIA'!P8+'IRCCS "Giovanni Paolo II"'!P8+'IRCCS "S. De Bellis"'!P8+'EE "F. Miulli"'!P8</f>
        <v>584</v>
      </c>
      <c r="Q8" s="13">
        <f>'ASL BARI'!Q8+'ASL BRINDISI'!Q8+'ASL BT'!Q8+'ASL FOGGIA'!Q8+'ASL LECCE'!Q8+'ASL TARANTO'!Q8+'AOU POLICLINICO BARI'!Q8+'OO.RR. FOGGIA'!Q8+'IRCCS "Giovanni Paolo II"'!Q8+'IRCCS "S. De Bellis"'!Q8+'EE "F. Miulli"'!Q8</f>
        <v>2745</v>
      </c>
      <c r="R8" s="13">
        <f>'ASL BARI'!R8+'ASL BRINDISI'!R8+'ASL BT'!R8+'ASL FOGGIA'!R8+'ASL LECCE'!R8+'ASL TARANTO'!R8+'AOU POLICLINICO BARI'!R8+'OO.RR. FOGGIA'!R8+'IRCCS "Giovanni Paolo II"'!R8+'IRCCS "S. De Bellis"'!R8+'EE "F. Miulli"'!R8</f>
        <v>4692</v>
      </c>
      <c r="S8" s="13">
        <f>'ASL BARI'!S8+'ASL BRINDISI'!S8+'ASL BT'!S8+'ASL FOGGIA'!S8+'ASL LECCE'!S8+'ASL TARANTO'!S8+'AOU POLICLINICO BARI'!S8+'OO.RR. FOGGIA'!S8+'IRCCS "Giovanni Paolo II"'!S8+'IRCCS "S. De Bellis"'!S8+'EE "F. Miulli"'!S8</f>
        <v>12072</v>
      </c>
      <c r="T8" s="13">
        <f>'ASL BARI'!T8+'ASL BRINDISI'!T8+'ASL BT'!T8+'ASL FOGGIA'!T8+'ASL LECCE'!T8+'ASL TARANTO'!T8+'AOU POLICLINICO BARI'!T8+'OO.RR. FOGGIA'!T8+'IRCCS "Giovanni Paolo II"'!T8+'IRCCS "S. De Bellis"'!T8+'EE "F. Miulli"'!T8</f>
        <v>8</v>
      </c>
      <c r="U8" s="14">
        <f>'ASL BARI'!U8+'ASL BRINDISI'!U8+'ASL BT'!U8+'ASL FOGGIA'!U8+'ASL LECCE'!U8+'ASL TARANTO'!U8+'AOU POLICLINICO BARI'!U8+'OO.RR. FOGGIA'!U8+'IRCCS "Giovanni Paolo II"'!U8+'IRCCS "S. De Bellis"'!U8+'EE "F. Miulli"'!U8</f>
        <v>20101</v>
      </c>
      <c r="V8" s="13">
        <f>'ASL BARI'!V8+'ASL BRINDISI'!V8+'ASL BT'!V8+'ASL FOGGIA'!V8+'ASL LECCE'!V8+'ASL TARANTO'!V8+'AOU POLICLINICO BARI'!V8+'OO.RR. FOGGIA'!V8+'IRCCS "Giovanni Paolo II"'!V8+'IRCCS "S. De Bellis"'!V8+'EE "F. Miulli"'!V8</f>
        <v>643</v>
      </c>
      <c r="W8" s="13">
        <f>'ASL BARI'!W8+'ASL BRINDISI'!W8+'ASL BT'!W8+'ASL FOGGIA'!W8+'ASL LECCE'!W8+'ASL TARANTO'!W8+'AOU POLICLINICO BARI'!W8+'OO.RR. FOGGIA'!W8+'IRCCS "Giovanni Paolo II"'!W8+'IRCCS "S. De Bellis"'!W8+'EE "F. Miulli"'!W8</f>
        <v>2832</v>
      </c>
      <c r="X8" s="13">
        <f>'ASL BARI'!X8+'ASL BRINDISI'!X8+'ASL BT'!X8+'ASL FOGGIA'!X8+'ASL LECCE'!X8+'ASL TARANTO'!X8+'AOU POLICLINICO BARI'!X8+'OO.RR. FOGGIA'!X8+'IRCCS "Giovanni Paolo II"'!X8+'IRCCS "S. De Bellis"'!X8+'EE "F. Miulli"'!X8</f>
        <v>4773</v>
      </c>
      <c r="Y8" s="13">
        <f>'ASL BARI'!Y8+'ASL BRINDISI'!Y8+'ASL BT'!Y8+'ASL FOGGIA'!Y8+'ASL LECCE'!Y8+'ASL TARANTO'!Y8+'AOU POLICLINICO BARI'!Y8+'OO.RR. FOGGIA'!Y8+'IRCCS "Giovanni Paolo II"'!Y8+'IRCCS "S. De Bellis"'!Y8+'EE "F. Miulli"'!Y8</f>
        <v>11739</v>
      </c>
      <c r="Z8" s="13">
        <f>'ASL BARI'!Z8+'ASL BRINDISI'!Z8+'ASL BT'!Z8+'ASL FOGGIA'!Z8+'ASL LECCE'!Z8+'ASL TARANTO'!Z8+'AOU POLICLINICO BARI'!Z8+'OO.RR. FOGGIA'!Z8+'IRCCS "Giovanni Paolo II"'!Z8+'IRCCS "S. De Bellis"'!Z8+'EE "F. Miulli"'!Z8</f>
        <v>6</v>
      </c>
      <c r="AA8" s="14">
        <f>'ASL BARI'!AA8+'ASL BRINDISI'!AA8+'ASL BT'!AA8+'ASL FOGGIA'!AA8+'ASL LECCE'!AA8+'ASL TARANTO'!AA8+'AOU POLICLINICO BARI'!AA8+'OO.RR. FOGGIA'!AA8+'IRCCS "Giovanni Paolo II"'!AA8+'IRCCS "S. De Bellis"'!AA8+'EE "F. Miulli"'!AA8</f>
        <v>19993</v>
      </c>
      <c r="AB8" s="13">
        <f>'ASL BARI'!AB8+'ASL BRINDISI'!AB8+'ASL BT'!AB8+'ASL FOGGIA'!AB8+'ASL LECCE'!AB8+'ASL TARANTO'!AB8+'AOU POLICLINICO BARI'!AB8+'OO.RR. FOGGIA'!AB8+'IRCCS "Giovanni Paolo II"'!AB8+'IRCCS "S. De Bellis"'!AB8+'EE "F. Miulli"'!AB8</f>
        <v>0</v>
      </c>
      <c r="AC8" s="13">
        <f>'ASL BARI'!AC8+'ASL BRINDISI'!AC8+'ASL BT'!AC8+'ASL FOGGIA'!AC8+'ASL LECCE'!AC8+'ASL TARANTO'!AC8+'AOU POLICLINICO BARI'!AC8+'OO.RR. FOGGIA'!AC8+'IRCCS "Giovanni Paolo II"'!AC8+'IRCCS "S. De Bellis"'!AC8+'EE "F. Miulli"'!AC8</f>
        <v>0</v>
      </c>
      <c r="AD8" s="13">
        <f>'ASL BARI'!AD8+'ASL BRINDISI'!AD8+'ASL BT'!AD8+'ASL FOGGIA'!AD8+'ASL LECCE'!AD8+'ASL TARANTO'!AD8+'AOU POLICLINICO BARI'!AD8+'OO.RR. FOGGIA'!AD8+'IRCCS "Giovanni Paolo II"'!AD8+'IRCCS "S. De Bellis"'!AD8+'EE "F. Miulli"'!AD8</f>
        <v>0</v>
      </c>
      <c r="AE8" s="13">
        <f>'ASL BARI'!AE8+'ASL BRINDISI'!AE8+'ASL BT'!AE8+'ASL FOGGIA'!AE8+'ASL LECCE'!AE8+'ASL TARANTO'!AE8+'AOU POLICLINICO BARI'!AE8+'OO.RR. FOGGIA'!AE8+'IRCCS "Giovanni Paolo II"'!AE8+'IRCCS "S. De Bellis"'!AE8+'EE "F. Miulli"'!AE8</f>
        <v>0</v>
      </c>
      <c r="AF8" s="13">
        <f>'ASL BARI'!AF8+'ASL BRINDISI'!AF8+'ASL BT'!AF8+'ASL FOGGIA'!AF8+'ASL LECCE'!AF8+'ASL TARANTO'!AF8+'AOU POLICLINICO BARI'!AF8+'OO.RR. FOGGIA'!AF8+'IRCCS "Giovanni Paolo II"'!AF8+'IRCCS "S. De Bellis"'!AF8+'EE "F. Miulli"'!AF8</f>
        <v>0</v>
      </c>
      <c r="AG8" s="14">
        <f>'ASL BARI'!AG8+'ASL BRINDISI'!AG8+'ASL BT'!AG8+'ASL FOGGIA'!AG8+'ASL LECCE'!AG8+'ASL TARANTO'!AG8+'AOU POLICLINICO BARI'!AG8+'OO.RR. FOGGIA'!AG8+'IRCCS "Giovanni Paolo II"'!AG8+'IRCCS "S. De Bellis"'!AG8+'EE "F. Miulli"'!AG8</f>
        <v>0</v>
      </c>
      <c r="AH8" s="13">
        <f>'ASL BARI'!AH8+'ASL BRINDISI'!AH8+'ASL BT'!AH8+'ASL FOGGIA'!AH8+'ASL LECCE'!AH8+'ASL TARANTO'!AH8+'AOU POLICLINICO BARI'!AH8+'OO.RR. FOGGIA'!AH8+'IRCCS "Giovanni Paolo II"'!AH8+'IRCCS "S. De Bellis"'!AH8+'EE "F. Miulli"'!AH8</f>
        <v>0</v>
      </c>
      <c r="AI8" s="13">
        <f>'ASL BARI'!AI8+'ASL BRINDISI'!AI8+'ASL BT'!AI8+'ASL FOGGIA'!AI8+'ASL LECCE'!AI8+'ASL TARANTO'!AI8+'AOU POLICLINICO BARI'!AI8+'OO.RR. FOGGIA'!AI8+'IRCCS "Giovanni Paolo II"'!AI8+'IRCCS "S. De Bellis"'!AI8+'EE "F. Miulli"'!AI8</f>
        <v>0</v>
      </c>
      <c r="AJ8" s="13">
        <f>'ASL BARI'!AJ8+'ASL BRINDISI'!AJ8+'ASL BT'!AJ8+'ASL FOGGIA'!AJ8+'ASL LECCE'!AJ8+'ASL TARANTO'!AJ8+'AOU POLICLINICO BARI'!AJ8+'OO.RR. FOGGIA'!AJ8+'IRCCS "Giovanni Paolo II"'!AJ8+'IRCCS "S. De Bellis"'!AJ8+'EE "F. Miulli"'!AJ8</f>
        <v>0</v>
      </c>
      <c r="AK8" s="13">
        <f>'ASL BARI'!AK8+'ASL BRINDISI'!AK8+'ASL BT'!AK8+'ASL FOGGIA'!AK8+'ASL LECCE'!AK8+'ASL TARANTO'!AK8+'AOU POLICLINICO BARI'!AK8+'OO.RR. FOGGIA'!AK8+'IRCCS "Giovanni Paolo II"'!AK8+'IRCCS "S. De Bellis"'!AK8+'EE "F. Miulli"'!AK8</f>
        <v>0</v>
      </c>
      <c r="AL8" s="13">
        <f>'ASL BARI'!AL8+'ASL BRINDISI'!AL8+'ASL BT'!AL8+'ASL FOGGIA'!AL8+'ASL LECCE'!AL8+'ASL TARANTO'!AL8+'AOU POLICLINICO BARI'!AL8+'OO.RR. FOGGIA'!AL8+'IRCCS "Giovanni Paolo II"'!AL8+'IRCCS "S. De Bellis"'!AL8+'EE "F. Miulli"'!AL8</f>
        <v>0</v>
      </c>
      <c r="AM8" s="14">
        <f>'ASL BARI'!AM8+'ASL BRINDISI'!AM8+'ASL BT'!AM8+'ASL FOGGIA'!AM8+'ASL LECCE'!AM8+'ASL TARANTO'!AM8+'AOU POLICLINICO BARI'!AM8+'OO.RR. FOGGIA'!AM8+'IRCCS "Giovanni Paolo II"'!AM8+'IRCCS "S. De Bellis"'!AM8+'EE "F. Miulli"'!AM8</f>
        <v>0</v>
      </c>
      <c r="AN8" s="13">
        <f>'ASL BARI'!AN8+'ASL BRINDISI'!AN8+'ASL BT'!AN8+'ASL FOGGIA'!AN8+'ASL LECCE'!AN8+'ASL TARANTO'!AN8+'AOU POLICLINICO BARI'!AN8+'OO.RR. FOGGIA'!AN8+'IRCCS "Giovanni Paolo II"'!AN8+'IRCCS "S. De Bellis"'!AN8+'EE "F. Miulli"'!AN8</f>
        <v>0</v>
      </c>
      <c r="AO8" s="13">
        <f>'ASL BARI'!AO8+'ASL BRINDISI'!AO8+'ASL BT'!AO8+'ASL FOGGIA'!AO8+'ASL LECCE'!AO8+'ASL TARANTO'!AO8+'AOU POLICLINICO BARI'!AO8+'OO.RR. FOGGIA'!AO8+'IRCCS "Giovanni Paolo II"'!AO8+'IRCCS "S. De Bellis"'!AO8+'EE "F. Miulli"'!AO8</f>
        <v>0</v>
      </c>
      <c r="AP8" s="13">
        <f>'ASL BARI'!AP8+'ASL BRINDISI'!AP8+'ASL BT'!AP8+'ASL FOGGIA'!AP8+'ASL LECCE'!AP8+'ASL TARANTO'!AP8+'AOU POLICLINICO BARI'!AP8+'OO.RR. FOGGIA'!AP8+'IRCCS "Giovanni Paolo II"'!AP8+'IRCCS "S. De Bellis"'!AP8+'EE "F. Miulli"'!AP8</f>
        <v>0</v>
      </c>
      <c r="AQ8" s="13">
        <f>'ASL BARI'!AQ8+'ASL BRINDISI'!AQ8+'ASL BT'!AQ8+'ASL FOGGIA'!AQ8+'ASL LECCE'!AQ8+'ASL TARANTO'!AQ8+'AOU POLICLINICO BARI'!AQ8+'OO.RR. FOGGIA'!AQ8+'IRCCS "Giovanni Paolo II"'!AQ8+'IRCCS "S. De Bellis"'!AQ8+'EE "F. Miulli"'!AQ8</f>
        <v>0</v>
      </c>
      <c r="AR8" s="13">
        <f>'ASL BARI'!AR8+'ASL BRINDISI'!AR8+'ASL BT'!AR8+'ASL FOGGIA'!AR8+'ASL LECCE'!AR8+'ASL TARANTO'!AR8+'AOU POLICLINICO BARI'!AR8+'OO.RR. FOGGIA'!AR8+'IRCCS "Giovanni Paolo II"'!AR8+'IRCCS "S. De Bellis"'!AR8+'EE "F. Miulli"'!AR8</f>
        <v>0</v>
      </c>
      <c r="AS8" s="14">
        <f>'ASL BARI'!AS8+'ASL BRINDISI'!AS8+'ASL BT'!AS8+'ASL FOGGIA'!AS8+'ASL LECCE'!AS8+'ASL TARANTO'!AS8+'AOU POLICLINICO BARI'!AS8+'OO.RR. FOGGIA'!AS8+'IRCCS "Giovanni Paolo II"'!AS8+'IRCCS "S. De Bellis"'!AS8+'EE "F. Miulli"'!AS8</f>
        <v>0</v>
      </c>
      <c r="AT8" s="13">
        <f>'ASL BARI'!AT8+'ASL BRINDISI'!AT8+'ASL BT'!AT8+'ASL FOGGIA'!AT8+'ASL LECCE'!AT8+'ASL TARANTO'!AT8+'AOU POLICLINICO BARI'!AT8+'OO.RR. FOGGIA'!AT8+'IRCCS "Giovanni Paolo II"'!AT8+'IRCCS "S. De Bellis"'!AT8+'EE "F. Miulli"'!AT8</f>
        <v>0</v>
      </c>
      <c r="AU8" s="13">
        <f>'ASL BARI'!AU8+'ASL BRINDISI'!AU8+'ASL BT'!AU8+'ASL FOGGIA'!AU8+'ASL LECCE'!AU8+'ASL TARANTO'!AU8+'AOU POLICLINICO BARI'!AU8+'OO.RR. FOGGIA'!AU8+'IRCCS "Giovanni Paolo II"'!AU8+'IRCCS "S. De Bellis"'!AU8+'EE "F. Miulli"'!AU8</f>
        <v>0</v>
      </c>
      <c r="AV8" s="13">
        <f>'ASL BARI'!AV8+'ASL BRINDISI'!AV8+'ASL BT'!AV8+'ASL FOGGIA'!AV8+'ASL LECCE'!AV8+'ASL TARANTO'!AV8+'AOU POLICLINICO BARI'!AV8+'OO.RR. FOGGIA'!AV8+'IRCCS "Giovanni Paolo II"'!AV8+'IRCCS "S. De Bellis"'!AV8+'EE "F. Miulli"'!AV8</f>
        <v>0</v>
      </c>
      <c r="AW8" s="13">
        <f>'ASL BARI'!AW8+'ASL BRINDISI'!AW8+'ASL BT'!AW8+'ASL FOGGIA'!AW8+'ASL LECCE'!AW8+'ASL TARANTO'!AW8+'AOU POLICLINICO BARI'!AW8+'OO.RR. FOGGIA'!AW8+'IRCCS "Giovanni Paolo II"'!AW8+'IRCCS "S. De Bellis"'!AW8+'EE "F. Miulli"'!AW8</f>
        <v>0</v>
      </c>
      <c r="AX8" s="13">
        <f>'ASL BARI'!AX8+'ASL BRINDISI'!AX8+'ASL BT'!AX8+'ASL FOGGIA'!AX8+'ASL LECCE'!AX8+'ASL TARANTO'!AX8+'AOU POLICLINICO BARI'!AX8+'OO.RR. FOGGIA'!AX8+'IRCCS "Giovanni Paolo II"'!AX8+'IRCCS "S. De Bellis"'!AX8+'EE "F. Miulli"'!AX8</f>
        <v>0</v>
      </c>
      <c r="AY8" s="14">
        <f>'ASL BARI'!AY8+'ASL BRINDISI'!AY8+'ASL BT'!AY8+'ASL FOGGIA'!AY8+'ASL LECCE'!AY8+'ASL TARANTO'!AY8+'AOU POLICLINICO BARI'!AY8+'OO.RR. FOGGIA'!AY8+'IRCCS "Giovanni Paolo II"'!AY8+'IRCCS "S. De Bellis"'!AY8+'EE "F. Miulli"'!AY8</f>
        <v>0</v>
      </c>
      <c r="AZ8" s="13">
        <f>'ASL BARI'!AZ8+'ASL BRINDISI'!AZ8+'ASL BT'!AZ8+'ASL FOGGIA'!AZ8+'ASL LECCE'!AZ8+'ASL TARANTO'!AZ8+'AOU POLICLINICO BARI'!AZ8+'OO.RR. FOGGIA'!AZ8+'IRCCS "Giovanni Paolo II"'!AZ8+'IRCCS "S. De Bellis"'!AZ8+'EE "F. Miulli"'!AZ8</f>
        <v>0</v>
      </c>
      <c r="BA8" s="13">
        <f>'ASL BARI'!BA8+'ASL BRINDISI'!BA8+'ASL BT'!BA8+'ASL FOGGIA'!BA8+'ASL LECCE'!BA8+'ASL TARANTO'!BA8+'AOU POLICLINICO BARI'!BA8+'OO.RR. FOGGIA'!BA8+'IRCCS "Giovanni Paolo II"'!BA8+'IRCCS "S. De Bellis"'!BA8+'EE "F. Miulli"'!BA8</f>
        <v>0</v>
      </c>
      <c r="BB8" s="13">
        <f>'ASL BARI'!BB8+'ASL BRINDISI'!BB8+'ASL BT'!BB8+'ASL FOGGIA'!BB8+'ASL LECCE'!BB8+'ASL TARANTO'!BB8+'AOU POLICLINICO BARI'!BB8+'OO.RR. FOGGIA'!BB8+'IRCCS "Giovanni Paolo II"'!BB8+'IRCCS "S. De Bellis"'!BB8+'EE "F. Miulli"'!BB8</f>
        <v>0</v>
      </c>
      <c r="BC8" s="13">
        <f>'ASL BARI'!BC8+'ASL BRINDISI'!BC8+'ASL BT'!BC8+'ASL FOGGIA'!BC8+'ASL LECCE'!BC8+'ASL TARANTO'!BC8+'AOU POLICLINICO BARI'!BC8+'OO.RR. FOGGIA'!BC8+'IRCCS "Giovanni Paolo II"'!BC8+'IRCCS "S. De Bellis"'!BC8+'EE "F. Miulli"'!BC8</f>
        <v>0</v>
      </c>
      <c r="BD8" s="13">
        <f>'ASL BARI'!BD8+'ASL BRINDISI'!BD8+'ASL BT'!BD8+'ASL FOGGIA'!BD8+'ASL LECCE'!BD8+'ASL TARANTO'!BD8+'AOU POLICLINICO BARI'!BD8+'OO.RR. FOGGIA'!BD8+'IRCCS "Giovanni Paolo II"'!BD8+'IRCCS "S. De Bellis"'!BD8+'EE "F. Miulli"'!BD8</f>
        <v>0</v>
      </c>
      <c r="BE8" s="14">
        <f>'ASL BARI'!BE8+'ASL BRINDISI'!BE8+'ASL BT'!BE8+'ASL FOGGIA'!BE8+'ASL LECCE'!BE8+'ASL TARANTO'!BE8+'AOU POLICLINICO BARI'!BE8+'OO.RR. FOGGIA'!BE8+'IRCCS "Giovanni Paolo II"'!BE8+'IRCCS "S. De Bellis"'!BE8+'EE "F. Miulli"'!BE8</f>
        <v>0</v>
      </c>
      <c r="BF8" s="13">
        <f>'ASL BARI'!BF8+'ASL BRINDISI'!BF8+'ASL BT'!BF8+'ASL FOGGIA'!BF8+'ASL LECCE'!BF8+'ASL TARANTO'!BF8+'AOU POLICLINICO BARI'!BL8+'OO.RR. FOGGIA'!BF8+'IRCCS "Giovanni Paolo II"'!BF8+'IRCCS "S. De Bellis"'!BF8+'EE "F. Miulli"'!BF8</f>
        <v>0</v>
      </c>
      <c r="BG8" s="13">
        <f>'ASL BARI'!BG8+'ASL BRINDISI'!BG8+'ASL BT'!BG8+'ASL FOGGIA'!BG8+'ASL LECCE'!BG8+'ASL TARANTO'!BG8+'AOU POLICLINICO BARI'!BM8+'OO.RR. FOGGIA'!BG8+'IRCCS "Giovanni Paolo II"'!BG8+'IRCCS "S. De Bellis"'!BG8+'EE "F. Miulli"'!BG8</f>
        <v>0</v>
      </c>
      <c r="BH8" s="13">
        <f>'ASL BARI'!BH8+'ASL BRINDISI'!BH8+'ASL BT'!BH8+'ASL FOGGIA'!BH8+'ASL LECCE'!BH8+'ASL TARANTO'!BH8+'AOU POLICLINICO BARI'!BN8+'OO.RR. FOGGIA'!BH8+'IRCCS "Giovanni Paolo II"'!BH8+'IRCCS "S. De Bellis"'!BH8+'EE "F. Miulli"'!BH8</f>
        <v>0</v>
      </c>
      <c r="BI8" s="13">
        <f>'ASL BARI'!BI8+'ASL BRINDISI'!BI8+'ASL BT'!BI8+'ASL FOGGIA'!BI8+'ASL LECCE'!BI8+'ASL TARANTO'!BI8+'AOU POLICLINICO BARI'!BO8+'OO.RR. FOGGIA'!BI8+'IRCCS "Giovanni Paolo II"'!BI8+'IRCCS "S. De Bellis"'!BI8+'EE "F. Miulli"'!BI8</f>
        <v>0</v>
      </c>
      <c r="BJ8" s="13">
        <f>'ASL BARI'!BJ8+'ASL BRINDISI'!BJ8+'ASL BT'!BJ8+'ASL FOGGIA'!BJ8+'ASL LECCE'!BJ8+'ASL TARANTO'!BJ8+'AOU POLICLINICO BARI'!BP8+'OO.RR. FOGGIA'!BJ8+'IRCCS "Giovanni Paolo II"'!BJ8+'IRCCS "S. De Bellis"'!BJ8+'EE "F. Miulli"'!BJ8</f>
        <v>0</v>
      </c>
      <c r="BK8" s="14">
        <f>'ASL BARI'!BK8+'ASL BRINDISI'!BK8+'ASL BT'!BK8+'ASL FOGGIA'!BK8+'ASL LECCE'!BK8+'ASL TARANTO'!BK8+'AOU POLICLINICO BARI'!BQ8+'OO.RR. FOGGIA'!BK8+'IRCCS "Giovanni Paolo II"'!BK8+'IRCCS "S. De Bellis"'!BK8+'EE "F. Miulli"'!BK8</f>
        <v>0</v>
      </c>
      <c r="BL8" s="13">
        <f>'ASL BARI'!BL8+'ASL BRINDISI'!BL8+'ASL BT'!BL8+'ASL FOGGIA'!BL8+'ASL LECCE'!BL8+'ASL TARANTO'!BL8+'AOU POLICLINICO BARI'!BR8+'OO.RR. FOGGIA'!BL8+'IRCCS "Giovanni Paolo II"'!BL8+'IRCCS "S. De Bellis"'!BL8+'EE "F. Miulli"'!BL8</f>
        <v>0</v>
      </c>
      <c r="BM8" s="13">
        <f>'ASL BARI'!BM8+'ASL BRINDISI'!BM8+'ASL BT'!BM8+'ASL FOGGIA'!BM8+'ASL LECCE'!BM8+'ASL TARANTO'!BM8+'AOU POLICLINICO BARI'!BS8+'OO.RR. FOGGIA'!BM8+'IRCCS "Giovanni Paolo II"'!BM8+'IRCCS "S. De Bellis"'!BM8+'EE "F. Miulli"'!BM8</f>
        <v>0</v>
      </c>
      <c r="BN8" s="13">
        <f>'ASL BARI'!BN8+'ASL BRINDISI'!BN8+'ASL BT'!BN8+'ASL FOGGIA'!BN8+'ASL LECCE'!BN8+'ASL TARANTO'!BN8+'AOU POLICLINICO BARI'!BT8+'OO.RR. FOGGIA'!BN8+'IRCCS "Giovanni Paolo II"'!BN8+'IRCCS "S. De Bellis"'!BN8+'EE "F. Miulli"'!BN8</f>
        <v>0</v>
      </c>
      <c r="BO8" s="13">
        <f>'ASL BARI'!BO8+'ASL BRINDISI'!BO8+'ASL BT'!BO8+'ASL FOGGIA'!BO8+'ASL LECCE'!BO8+'ASL TARANTO'!BO8+'AOU POLICLINICO BARI'!BU8+'OO.RR. FOGGIA'!BO8+'IRCCS "Giovanni Paolo II"'!BO8+'IRCCS "S. De Bellis"'!BO8+'EE "F. Miulli"'!BO8</f>
        <v>0</v>
      </c>
      <c r="BP8" s="13">
        <f>'ASL BARI'!BP8+'ASL BRINDISI'!BP8+'ASL BT'!BP8+'ASL FOGGIA'!BP8+'ASL LECCE'!BP8+'ASL TARANTO'!BP8+'AOU POLICLINICO BARI'!BV8+'OO.RR. FOGGIA'!BP8+'IRCCS "Giovanni Paolo II"'!BP8+'IRCCS "S. De Bellis"'!BP8+'EE "F. Miulli"'!BP8</f>
        <v>0</v>
      </c>
      <c r="BQ8" s="14">
        <f>'ASL BARI'!BQ8+'ASL BRINDISI'!BQ8+'ASL BT'!BQ8+'ASL FOGGIA'!BQ8+'ASL LECCE'!BQ8+'ASL TARANTO'!BQ8+'AOU POLICLINICO BARI'!BW8+'OO.RR. FOGGIA'!BQ8+'IRCCS "Giovanni Paolo II"'!BQ8+'IRCCS "S. De Bellis"'!BQ8+'EE "F. Miulli"'!BQ8</f>
        <v>0</v>
      </c>
      <c r="BR8" s="13">
        <f>'ASL BARI'!BR8+'ASL BRINDISI'!BR8+'ASL BT'!BR8+'ASL FOGGIA'!BR8+'ASL LECCE'!BR8+'ASL TARANTO'!BR8+'AOU POLICLINICO BARI'!BX8+'OO.RR. FOGGIA'!BR8+'IRCCS "Giovanni Paolo II"'!BR8+'IRCCS "S. De Bellis"'!BR8+'EE "F. Miulli"'!BR8</f>
        <v>0</v>
      </c>
      <c r="BS8" s="13">
        <f>'ASL BARI'!BS8+'ASL BRINDISI'!BS8+'ASL BT'!BS8+'ASL FOGGIA'!BS8+'ASL LECCE'!BS8+'ASL TARANTO'!BS8+'AOU POLICLINICO BARI'!BY8+'OO.RR. FOGGIA'!BS8+'IRCCS "Giovanni Paolo II"'!BS8+'IRCCS "S. De Bellis"'!BS8+'EE "F. Miulli"'!BS8</f>
        <v>0</v>
      </c>
      <c r="BT8" s="13">
        <f>'ASL BARI'!BT8+'ASL BRINDISI'!BT8+'ASL BT'!BT8+'ASL FOGGIA'!BT8+'ASL LECCE'!BT8+'ASL TARANTO'!BT8+'AOU POLICLINICO BARI'!BZ8+'OO.RR. FOGGIA'!BT8+'IRCCS "Giovanni Paolo II"'!BT8+'IRCCS "S. De Bellis"'!BT8+'EE "F. Miulli"'!BT8</f>
        <v>0</v>
      </c>
      <c r="BU8" s="13">
        <f>'ASL BARI'!BU8+'ASL BRINDISI'!BU8+'ASL BT'!BU8+'ASL FOGGIA'!BU8+'ASL LECCE'!BU8+'ASL TARANTO'!BU8+'AOU POLICLINICO BARI'!CA8+'OO.RR. FOGGIA'!BU8+'IRCCS "Giovanni Paolo II"'!BU8+'IRCCS "S. De Bellis"'!BU8+'EE "F. Miulli"'!BU8</f>
        <v>0</v>
      </c>
      <c r="BV8" s="13">
        <f>'ASL BARI'!BV8+'ASL BRINDISI'!BV8+'ASL BT'!BV8+'ASL FOGGIA'!BV8+'ASL LECCE'!BV8+'ASL TARANTO'!BV8+'AOU POLICLINICO BARI'!CB8+'OO.RR. FOGGIA'!BV8+'IRCCS "Giovanni Paolo II"'!BV8+'IRCCS "S. De Bellis"'!BV8+'EE "F. Miulli"'!BV8</f>
        <v>0</v>
      </c>
      <c r="BW8" s="14">
        <f>'ASL BARI'!BW8+'ASL BRINDISI'!BW8+'ASL BT'!BW8+'ASL FOGGIA'!BW8+'ASL LECCE'!BW8+'ASL TARANTO'!BW8+'AOU POLICLINICO BARI'!CC8+'OO.RR. FOGGIA'!BW8+'IRCCS "Giovanni Paolo II"'!BW8+'IRCCS "S. De Bellis"'!BW8+'EE "F. Miulli"'!BW8</f>
        <v>0</v>
      </c>
      <c r="BX8" s="13">
        <f>'ASL BARI'!BX8+'ASL BRINDISI'!BX8+'ASL BT'!BX8+'ASL FOGGIA'!BX8+'ASL LECCE'!BX8+'ASL TARANTO'!BX8+'AOU POLICLINICO BARI'!CD8+'OO.RR. FOGGIA'!BX8+'IRCCS "Giovanni Paolo II"'!BX8+'IRCCS "S. De Bellis"'!BX8+'EE "F. Miulli"'!BX8</f>
        <v>0</v>
      </c>
      <c r="BY8" s="13">
        <f>'ASL BARI'!BY8+'ASL BRINDISI'!BY8+'ASL BT'!BY8+'ASL FOGGIA'!BY8+'ASL LECCE'!BY8+'ASL TARANTO'!BY8+'AOU POLICLINICO BARI'!CE8+'OO.RR. FOGGIA'!BY8+'IRCCS "Giovanni Paolo II"'!BY8+'IRCCS "S. De Bellis"'!BY8+'EE "F. Miulli"'!BY8</f>
        <v>0</v>
      </c>
      <c r="BZ8" s="13">
        <f>'ASL BARI'!BZ8+'ASL BRINDISI'!BZ8+'ASL BT'!BZ8+'ASL FOGGIA'!BZ8+'ASL LECCE'!BZ8+'ASL TARANTO'!BZ8+'AOU POLICLINICO BARI'!CF8+'OO.RR. FOGGIA'!BZ8+'IRCCS "Giovanni Paolo II"'!BZ8+'IRCCS "S. De Bellis"'!BZ8+'EE "F. Miulli"'!BZ8</f>
        <v>0</v>
      </c>
      <c r="CA8" s="13">
        <f>'ASL BARI'!CA8+'ASL BRINDISI'!CA8+'ASL BT'!CA8+'ASL FOGGIA'!CA8+'ASL LECCE'!CA8+'ASL TARANTO'!CA8+'AOU POLICLINICO BARI'!CG8+'OO.RR. FOGGIA'!CA8+'IRCCS "Giovanni Paolo II"'!CA8+'IRCCS "S. De Bellis"'!CA8+'EE "F. Miulli"'!CA8</f>
        <v>0</v>
      </c>
      <c r="CB8" s="13">
        <f>'ASL BARI'!CB8+'ASL BRINDISI'!CB8+'ASL BT'!CB8+'ASL FOGGIA'!CB8+'ASL LECCE'!CB8+'ASL TARANTO'!CB8+'AOU POLICLINICO BARI'!CH8+'OO.RR. FOGGIA'!CB8+'IRCCS "Giovanni Paolo II"'!CB8+'IRCCS "S. De Bellis"'!CB8+'EE "F. Miulli"'!CB8</f>
        <v>0</v>
      </c>
      <c r="CC8" s="14">
        <f>'ASL BARI'!CC8+'ASL BRINDISI'!CC8+'ASL BT'!CC8+'ASL FOGGIA'!CC8+'ASL LECCE'!CC8+'ASL TARANTO'!CC8+'AOU POLICLINICO BARI'!CI8+'OO.RR. FOGGIA'!CC8+'IRCCS "Giovanni Paolo II"'!CC8+'IRCCS "S. De Bellis"'!CC8+'EE "F. Miulli"'!CC8</f>
        <v>0</v>
      </c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412</v>
      </c>
      <c r="E9" s="13">
        <f t="shared" ref="E9:E51" si="2">K9+Q9+W9+AC9+AI9+AO9+AU9+BA9+BG9+BM9+BS9+BY9</f>
        <v>1092</v>
      </c>
      <c r="F9" s="13">
        <f t="shared" ref="F9:F51" si="3">L9+R9+X9+AD9+AJ9+AP9+AV9+BB9+BH9+BN9+BT9+BZ9</f>
        <v>1518</v>
      </c>
      <c r="G9" s="13">
        <f t="shared" ref="G9:G51" si="4">M9+S9+Y9+AE9+AK9+AQ9+AW9+BC9+BI9+BO9+BU9+CA9</f>
        <v>4130</v>
      </c>
      <c r="H9" s="13">
        <f t="shared" ref="H9:H51" si="5">N9+T9+Z9+AF9+AL9+AR9+AX9+BD9+BJ9+BP9+BV9+CB9</f>
        <v>7</v>
      </c>
      <c r="I9" s="14">
        <f t="shared" ref="I9:I51" si="6">O9+U9+AA9+AG9+AM9+AS9+AY9+BE9+BK9+BQ9+BW9+CC9</f>
        <v>7159</v>
      </c>
      <c r="J9" s="13">
        <f>'ASL BARI'!J9+'ASL BRINDISI'!J9+'ASL BT'!J9+'ASL FOGGIA'!J9+'ASL LECCE'!J9+'ASL TARANTO'!J9+'AOU POLICLINICO BARI'!J9+'OO.RR. FOGGIA'!J9+'IRCCS "Giovanni Paolo II"'!J9+'IRCCS "S. De Bellis"'!J9+'EE "F. Miulli"'!J9+'EE "Cardinale Panico"'!J9</f>
        <v>124</v>
      </c>
      <c r="K9" s="13">
        <f>'ASL BARI'!K9+'ASL BRINDISI'!K9+'ASL BT'!K9+'ASL FOGGIA'!K9+'ASL LECCE'!K9+'ASL TARANTO'!K9+'AOU POLICLINICO BARI'!K9+'OO.RR. FOGGIA'!K9+'IRCCS "Giovanni Paolo II"'!K9+'IRCCS "S. De Bellis"'!K9+'EE "F. Miulli"'!K9+'EE "Cardinale Panico"'!K9</f>
        <v>360</v>
      </c>
      <c r="L9" s="13">
        <f>'ASL BARI'!L9+'ASL BRINDISI'!L9+'ASL BT'!L9+'ASL FOGGIA'!L9+'ASL LECCE'!L9+'ASL TARANTO'!L9+'AOU POLICLINICO BARI'!L9+'OO.RR. FOGGIA'!L9+'IRCCS "Giovanni Paolo II"'!L9+'IRCCS "S. De Bellis"'!L9+'EE "F. Miulli"'!L9+'EE "Cardinale Panico"'!L9</f>
        <v>517</v>
      </c>
      <c r="M9" s="13">
        <f>'ASL BARI'!M9+'ASL BRINDISI'!M9+'ASL BT'!M9+'ASL FOGGIA'!M9+'ASL LECCE'!M9+'ASL TARANTO'!M9+'AOU POLICLINICO BARI'!M9+'OO.RR. FOGGIA'!M9+'IRCCS "Giovanni Paolo II"'!M9+'IRCCS "S. De Bellis"'!M9+'EE "F. Miulli"'!M9+'EE "Cardinale Panico"'!M9</f>
        <v>1374</v>
      </c>
      <c r="N9" s="13">
        <f>'ASL BARI'!N9+'ASL BRINDISI'!N9+'ASL BT'!N9+'ASL FOGGIA'!N9+'ASL LECCE'!N9+'ASL TARANTO'!N9+'AOU POLICLINICO BARI'!N9+'OO.RR. FOGGIA'!N9+'IRCCS "Giovanni Paolo II"'!N9+'IRCCS "S. De Bellis"'!N9+'EE "F. Miulli"'!N9+'EE "Cardinale Panico"'!N9</f>
        <v>3</v>
      </c>
      <c r="O9" s="14">
        <f>'ASL BARI'!O9+'ASL BRINDISI'!O9+'ASL BT'!O9+'ASL FOGGIA'!O9+'ASL LECCE'!O9+'ASL TARANTO'!O9+'AOU POLICLINICO BARI'!O9+'OO.RR. FOGGIA'!O9+'IRCCS "Giovanni Paolo II"'!O9+'IRCCS "S. De Bellis"'!O9+'EE "F. Miulli"'!O9+'EE "Cardinale Panico"'!O9</f>
        <v>2378</v>
      </c>
      <c r="P9" s="13">
        <f>'ASL BARI'!P9+'ASL BRINDISI'!P9+'ASL BT'!P9+'ASL FOGGIA'!P9+'ASL LECCE'!P9+'ASL TARANTO'!P9+'AOU POLICLINICO BARI'!P9+'OO.RR. FOGGIA'!P9+'IRCCS "Giovanni Paolo II"'!P9+'IRCCS "S. De Bellis"'!P9+'EE "F. Miulli"'!P9</f>
        <v>131</v>
      </c>
      <c r="Q9" s="13">
        <f>'ASL BARI'!Q9+'ASL BRINDISI'!Q9+'ASL BT'!Q9+'ASL FOGGIA'!Q9+'ASL LECCE'!Q9+'ASL TARANTO'!Q9+'AOU POLICLINICO BARI'!Q9+'OO.RR. FOGGIA'!Q9+'IRCCS "Giovanni Paolo II"'!Q9+'IRCCS "S. De Bellis"'!Q9+'EE "F. Miulli"'!Q9</f>
        <v>361</v>
      </c>
      <c r="R9" s="13">
        <f>'ASL BARI'!R9+'ASL BRINDISI'!R9+'ASL BT'!R9+'ASL FOGGIA'!R9+'ASL LECCE'!R9+'ASL TARANTO'!R9+'AOU POLICLINICO BARI'!R9+'OO.RR. FOGGIA'!R9+'IRCCS "Giovanni Paolo II"'!R9+'IRCCS "S. De Bellis"'!R9+'EE "F. Miulli"'!R9</f>
        <v>487</v>
      </c>
      <c r="S9" s="13">
        <f>'ASL BARI'!S9+'ASL BRINDISI'!S9+'ASL BT'!S9+'ASL FOGGIA'!S9+'ASL LECCE'!S9+'ASL TARANTO'!S9+'AOU POLICLINICO BARI'!S9+'OO.RR. FOGGIA'!S9+'IRCCS "Giovanni Paolo II"'!S9+'IRCCS "S. De Bellis"'!S9+'EE "F. Miulli"'!S9</f>
        <v>1334</v>
      </c>
      <c r="T9" s="13">
        <f>'ASL BARI'!T9+'ASL BRINDISI'!T9+'ASL BT'!T9+'ASL FOGGIA'!T9+'ASL LECCE'!T9+'ASL TARANTO'!T9+'AOU POLICLINICO BARI'!T9+'OO.RR. FOGGIA'!T9+'IRCCS "Giovanni Paolo II"'!T9+'IRCCS "S. De Bellis"'!T9+'EE "F. Miulli"'!T9</f>
        <v>2</v>
      </c>
      <c r="U9" s="14">
        <f>'ASL BARI'!U9+'ASL BRINDISI'!U9+'ASL BT'!U9+'ASL FOGGIA'!U9+'ASL LECCE'!U9+'ASL TARANTO'!U9+'AOU POLICLINICO BARI'!U9+'OO.RR. FOGGIA'!U9+'IRCCS "Giovanni Paolo II"'!U9+'IRCCS "S. De Bellis"'!U9+'EE "F. Miulli"'!U9</f>
        <v>2315</v>
      </c>
      <c r="V9" s="13">
        <f>'ASL BARI'!V9+'ASL BRINDISI'!V9+'ASL BT'!V9+'ASL FOGGIA'!V9+'ASL LECCE'!V9+'ASL TARANTO'!V9+'AOU POLICLINICO BARI'!V9+'OO.RR. FOGGIA'!V9+'IRCCS "Giovanni Paolo II"'!V9+'IRCCS "S. De Bellis"'!V9+'EE "F. Miulli"'!V9</f>
        <v>157</v>
      </c>
      <c r="W9" s="13">
        <f>'ASL BARI'!W9+'ASL BRINDISI'!W9+'ASL BT'!W9+'ASL FOGGIA'!W9+'ASL LECCE'!W9+'ASL TARANTO'!W9+'AOU POLICLINICO BARI'!W9+'OO.RR. FOGGIA'!W9+'IRCCS "Giovanni Paolo II"'!W9+'IRCCS "S. De Bellis"'!W9+'EE "F. Miulli"'!W9</f>
        <v>371</v>
      </c>
      <c r="X9" s="13">
        <f>'ASL BARI'!X9+'ASL BRINDISI'!X9+'ASL BT'!X9+'ASL FOGGIA'!X9+'ASL LECCE'!X9+'ASL TARANTO'!X9+'AOU POLICLINICO BARI'!X9+'OO.RR. FOGGIA'!X9+'IRCCS "Giovanni Paolo II"'!X9+'IRCCS "S. De Bellis"'!X9+'EE "F. Miulli"'!X9</f>
        <v>514</v>
      </c>
      <c r="Y9" s="13">
        <f>'ASL BARI'!Y9+'ASL BRINDISI'!Y9+'ASL BT'!Y9+'ASL FOGGIA'!Y9+'ASL LECCE'!Y9+'ASL TARANTO'!Y9+'AOU POLICLINICO BARI'!Y9+'OO.RR. FOGGIA'!Y9+'IRCCS "Giovanni Paolo II"'!Y9+'IRCCS "S. De Bellis"'!Y9+'EE "F. Miulli"'!Y9</f>
        <v>1422</v>
      </c>
      <c r="Z9" s="13">
        <f>'ASL BARI'!Z9+'ASL BRINDISI'!Z9+'ASL BT'!Z9+'ASL FOGGIA'!Z9+'ASL LECCE'!Z9+'ASL TARANTO'!Z9+'AOU POLICLINICO BARI'!Z9+'OO.RR. FOGGIA'!Z9+'IRCCS "Giovanni Paolo II"'!Z9+'IRCCS "S. De Bellis"'!Z9+'EE "F. Miulli"'!Z9</f>
        <v>2</v>
      </c>
      <c r="AA9" s="14">
        <f>'ASL BARI'!AA9+'ASL BRINDISI'!AA9+'ASL BT'!AA9+'ASL FOGGIA'!AA9+'ASL LECCE'!AA9+'ASL TARANTO'!AA9+'AOU POLICLINICO BARI'!AA9+'OO.RR. FOGGIA'!AA9+'IRCCS "Giovanni Paolo II"'!AA9+'IRCCS "S. De Bellis"'!AA9+'EE "F. Miulli"'!AA9</f>
        <v>2466</v>
      </c>
      <c r="AB9" s="13">
        <f>'ASL BARI'!AB9+'ASL BRINDISI'!AB9+'ASL BT'!AB9+'ASL FOGGIA'!AB9+'ASL LECCE'!AB9+'ASL TARANTO'!AB9+'AOU POLICLINICO BARI'!AB9+'OO.RR. FOGGIA'!AB9+'IRCCS "Giovanni Paolo II"'!AB9+'IRCCS "S. De Bellis"'!AB9+'EE "F. Miulli"'!AB9</f>
        <v>0</v>
      </c>
      <c r="AC9" s="13">
        <f>'ASL BARI'!AC9+'ASL BRINDISI'!AC9+'ASL BT'!AC9+'ASL FOGGIA'!AC9+'ASL LECCE'!AC9+'ASL TARANTO'!AC9+'AOU POLICLINICO BARI'!AC9+'OO.RR. FOGGIA'!AC9+'IRCCS "Giovanni Paolo II"'!AC9+'IRCCS "S. De Bellis"'!AC9+'EE "F. Miulli"'!AC9</f>
        <v>0</v>
      </c>
      <c r="AD9" s="13">
        <f>'ASL BARI'!AD9+'ASL BRINDISI'!AD9+'ASL BT'!AD9+'ASL FOGGIA'!AD9+'ASL LECCE'!AD9+'ASL TARANTO'!AD9+'AOU POLICLINICO BARI'!AD9+'OO.RR. FOGGIA'!AD9+'IRCCS "Giovanni Paolo II"'!AD9+'IRCCS "S. De Bellis"'!AD9+'EE "F. Miulli"'!AD9</f>
        <v>0</v>
      </c>
      <c r="AE9" s="13">
        <f>'ASL BARI'!AE9+'ASL BRINDISI'!AE9+'ASL BT'!AE9+'ASL FOGGIA'!AE9+'ASL LECCE'!AE9+'ASL TARANTO'!AE9+'AOU POLICLINICO BARI'!AE9+'OO.RR. FOGGIA'!AE9+'IRCCS "Giovanni Paolo II"'!AE9+'IRCCS "S. De Bellis"'!AE9+'EE "F. Miulli"'!AE9</f>
        <v>0</v>
      </c>
      <c r="AF9" s="13">
        <f>'ASL BARI'!AF9+'ASL BRINDISI'!AF9+'ASL BT'!AF9+'ASL FOGGIA'!AF9+'ASL LECCE'!AF9+'ASL TARANTO'!AF9+'AOU POLICLINICO BARI'!AF9+'OO.RR. FOGGIA'!AF9+'IRCCS "Giovanni Paolo II"'!AF9+'IRCCS "S. De Bellis"'!AF9+'EE "F. Miulli"'!AF9</f>
        <v>0</v>
      </c>
      <c r="AG9" s="14">
        <f>'ASL BARI'!AG9+'ASL BRINDISI'!AG9+'ASL BT'!AG9+'ASL FOGGIA'!AG9+'ASL LECCE'!AG9+'ASL TARANTO'!AG9+'AOU POLICLINICO BARI'!AG9+'OO.RR. FOGGIA'!AG9+'IRCCS "Giovanni Paolo II"'!AG9+'IRCCS "S. De Bellis"'!AG9+'EE "F. Miulli"'!AG9</f>
        <v>0</v>
      </c>
      <c r="AH9" s="13">
        <f>'ASL BARI'!AH9+'ASL BRINDISI'!AH9+'ASL BT'!AH9+'ASL FOGGIA'!AH9+'ASL LECCE'!AH9+'ASL TARANTO'!AH9+'AOU POLICLINICO BARI'!AH9+'OO.RR. FOGGIA'!AH9+'IRCCS "Giovanni Paolo II"'!AH9+'IRCCS "S. De Bellis"'!AH9+'EE "F. Miulli"'!AH9</f>
        <v>0</v>
      </c>
      <c r="AI9" s="13">
        <f>'ASL BARI'!AI9+'ASL BRINDISI'!AI9+'ASL BT'!AI9+'ASL FOGGIA'!AI9+'ASL LECCE'!AI9+'ASL TARANTO'!AI9+'AOU POLICLINICO BARI'!AI9+'OO.RR. FOGGIA'!AI9+'IRCCS "Giovanni Paolo II"'!AI9+'IRCCS "S. De Bellis"'!AI9+'EE "F. Miulli"'!AI9</f>
        <v>0</v>
      </c>
      <c r="AJ9" s="13">
        <f>'ASL BARI'!AJ9+'ASL BRINDISI'!AJ9+'ASL BT'!AJ9+'ASL FOGGIA'!AJ9+'ASL LECCE'!AJ9+'ASL TARANTO'!AJ9+'AOU POLICLINICO BARI'!AJ9+'OO.RR. FOGGIA'!AJ9+'IRCCS "Giovanni Paolo II"'!AJ9+'IRCCS "S. De Bellis"'!AJ9+'EE "F. Miulli"'!AJ9</f>
        <v>0</v>
      </c>
      <c r="AK9" s="13">
        <f>'ASL BARI'!AK9+'ASL BRINDISI'!AK9+'ASL BT'!AK9+'ASL FOGGIA'!AK9+'ASL LECCE'!AK9+'ASL TARANTO'!AK9+'AOU POLICLINICO BARI'!AK9+'OO.RR. FOGGIA'!AK9+'IRCCS "Giovanni Paolo II"'!AK9+'IRCCS "S. De Bellis"'!AK9+'EE "F. Miulli"'!AK9</f>
        <v>0</v>
      </c>
      <c r="AL9" s="13">
        <f>'ASL BARI'!AL9+'ASL BRINDISI'!AL9+'ASL BT'!AL9+'ASL FOGGIA'!AL9+'ASL LECCE'!AL9+'ASL TARANTO'!AL9+'AOU POLICLINICO BARI'!AL9+'OO.RR. FOGGIA'!AL9+'IRCCS "Giovanni Paolo II"'!AL9+'IRCCS "S. De Bellis"'!AL9+'EE "F. Miulli"'!AL9</f>
        <v>0</v>
      </c>
      <c r="AM9" s="14">
        <f>'ASL BARI'!AM9+'ASL BRINDISI'!AM9+'ASL BT'!AM9+'ASL FOGGIA'!AM9+'ASL LECCE'!AM9+'ASL TARANTO'!AM9+'AOU POLICLINICO BARI'!AM9+'OO.RR. FOGGIA'!AM9+'IRCCS "Giovanni Paolo II"'!AM9+'IRCCS "S. De Bellis"'!AM9+'EE "F. Miulli"'!AM9</f>
        <v>0</v>
      </c>
      <c r="AN9" s="13">
        <f>'ASL BARI'!AN9+'ASL BRINDISI'!AN9+'ASL BT'!AN9+'ASL FOGGIA'!AN9+'ASL LECCE'!AN9+'ASL TARANTO'!AN9+'AOU POLICLINICO BARI'!AN9+'OO.RR. FOGGIA'!AN9+'IRCCS "Giovanni Paolo II"'!AN9+'IRCCS "S. De Bellis"'!AN9+'EE "F. Miulli"'!AN9</f>
        <v>0</v>
      </c>
      <c r="AO9" s="13">
        <f>'ASL BARI'!AO9+'ASL BRINDISI'!AO9+'ASL BT'!AO9+'ASL FOGGIA'!AO9+'ASL LECCE'!AO9+'ASL TARANTO'!AO9+'AOU POLICLINICO BARI'!AO9+'OO.RR. FOGGIA'!AO9+'IRCCS "Giovanni Paolo II"'!AO9+'IRCCS "S. De Bellis"'!AO9+'EE "F. Miulli"'!AO9</f>
        <v>0</v>
      </c>
      <c r="AP9" s="13">
        <f>'ASL BARI'!AP9+'ASL BRINDISI'!AP9+'ASL BT'!AP9+'ASL FOGGIA'!AP9+'ASL LECCE'!AP9+'ASL TARANTO'!AP9+'AOU POLICLINICO BARI'!AP9+'OO.RR. FOGGIA'!AP9+'IRCCS "Giovanni Paolo II"'!AP9+'IRCCS "S. De Bellis"'!AP9+'EE "F. Miulli"'!AP9</f>
        <v>0</v>
      </c>
      <c r="AQ9" s="13">
        <f>'ASL BARI'!AQ9+'ASL BRINDISI'!AQ9+'ASL BT'!AQ9+'ASL FOGGIA'!AQ9+'ASL LECCE'!AQ9+'ASL TARANTO'!AQ9+'AOU POLICLINICO BARI'!AQ9+'OO.RR. FOGGIA'!AQ9+'IRCCS "Giovanni Paolo II"'!AQ9+'IRCCS "S. De Bellis"'!AQ9+'EE "F. Miulli"'!AQ9</f>
        <v>0</v>
      </c>
      <c r="AR9" s="13">
        <f>'ASL BARI'!AR9+'ASL BRINDISI'!AR9+'ASL BT'!AR9+'ASL FOGGIA'!AR9+'ASL LECCE'!AR9+'ASL TARANTO'!AR9+'AOU POLICLINICO BARI'!AR9+'OO.RR. FOGGIA'!AR9+'IRCCS "Giovanni Paolo II"'!AR9+'IRCCS "S. De Bellis"'!AR9+'EE "F. Miulli"'!AR9</f>
        <v>0</v>
      </c>
      <c r="AS9" s="14">
        <f>'ASL BARI'!AS9+'ASL BRINDISI'!AS9+'ASL BT'!AS9+'ASL FOGGIA'!AS9+'ASL LECCE'!AS9+'ASL TARANTO'!AS9+'AOU POLICLINICO BARI'!AS9+'OO.RR. FOGGIA'!AS9+'IRCCS "Giovanni Paolo II"'!AS9+'IRCCS "S. De Bellis"'!AS9+'EE "F. Miulli"'!AS9</f>
        <v>0</v>
      </c>
      <c r="AT9" s="13">
        <f>'ASL BARI'!AT9+'ASL BRINDISI'!AT9+'ASL BT'!AT9+'ASL FOGGIA'!AT9+'ASL LECCE'!AT9+'ASL TARANTO'!AT9+'AOU POLICLINICO BARI'!AT9+'OO.RR. FOGGIA'!AT9+'IRCCS "Giovanni Paolo II"'!AT9+'IRCCS "S. De Bellis"'!AT9+'EE "F. Miulli"'!AT9</f>
        <v>0</v>
      </c>
      <c r="AU9" s="13">
        <f>'ASL BARI'!AU9+'ASL BRINDISI'!AU9+'ASL BT'!AU9+'ASL FOGGIA'!AU9+'ASL LECCE'!AU9+'ASL TARANTO'!AU9+'AOU POLICLINICO BARI'!AU9+'OO.RR. FOGGIA'!AU9+'IRCCS "Giovanni Paolo II"'!AU9+'IRCCS "S. De Bellis"'!AU9+'EE "F. Miulli"'!AU9</f>
        <v>0</v>
      </c>
      <c r="AV9" s="13">
        <f>'ASL BARI'!AV9+'ASL BRINDISI'!AV9+'ASL BT'!AV9+'ASL FOGGIA'!AV9+'ASL LECCE'!AV9+'ASL TARANTO'!AV9+'AOU POLICLINICO BARI'!AV9+'OO.RR. FOGGIA'!AV9+'IRCCS "Giovanni Paolo II"'!AV9+'IRCCS "S. De Bellis"'!AV9+'EE "F. Miulli"'!AV9</f>
        <v>0</v>
      </c>
      <c r="AW9" s="13">
        <f>'ASL BARI'!AW9+'ASL BRINDISI'!AW9+'ASL BT'!AW9+'ASL FOGGIA'!AW9+'ASL LECCE'!AW9+'ASL TARANTO'!AW9+'AOU POLICLINICO BARI'!AW9+'OO.RR. FOGGIA'!AW9+'IRCCS "Giovanni Paolo II"'!AW9+'IRCCS "S. De Bellis"'!AW9+'EE "F. Miulli"'!AW9</f>
        <v>0</v>
      </c>
      <c r="AX9" s="13">
        <f>'ASL BARI'!AX9+'ASL BRINDISI'!AX9+'ASL BT'!AX9+'ASL FOGGIA'!AX9+'ASL LECCE'!AX9+'ASL TARANTO'!AX9+'AOU POLICLINICO BARI'!AX9+'OO.RR. FOGGIA'!AX9+'IRCCS "Giovanni Paolo II"'!AX9+'IRCCS "S. De Bellis"'!AX9+'EE "F. Miulli"'!AX9</f>
        <v>0</v>
      </c>
      <c r="AY9" s="14">
        <f>'ASL BARI'!AY9+'ASL BRINDISI'!AY9+'ASL BT'!AY9+'ASL FOGGIA'!AY9+'ASL LECCE'!AY9+'ASL TARANTO'!AY9+'AOU POLICLINICO BARI'!AY9+'OO.RR. FOGGIA'!AY9+'IRCCS "Giovanni Paolo II"'!AY9+'IRCCS "S. De Bellis"'!AY9+'EE "F. Miulli"'!AY9</f>
        <v>0</v>
      </c>
      <c r="AZ9" s="13">
        <f>'ASL BARI'!AZ9+'ASL BRINDISI'!AZ9+'ASL BT'!AZ9+'ASL FOGGIA'!AZ9+'ASL LECCE'!AZ9+'ASL TARANTO'!AZ9+'AOU POLICLINICO BARI'!AZ9+'OO.RR. FOGGIA'!AZ9+'IRCCS "Giovanni Paolo II"'!AZ9+'IRCCS "S. De Bellis"'!AZ9+'EE "F. Miulli"'!AZ9</f>
        <v>0</v>
      </c>
      <c r="BA9" s="13">
        <f>'ASL BARI'!BA9+'ASL BRINDISI'!BA9+'ASL BT'!BA9+'ASL FOGGIA'!BA9+'ASL LECCE'!BA9+'ASL TARANTO'!BA9+'AOU POLICLINICO BARI'!BA9+'OO.RR. FOGGIA'!BA9+'IRCCS "Giovanni Paolo II"'!BA9+'IRCCS "S. De Bellis"'!BA9+'EE "F. Miulli"'!BA9</f>
        <v>0</v>
      </c>
      <c r="BB9" s="13">
        <f>'ASL BARI'!BB9+'ASL BRINDISI'!BB9+'ASL BT'!BB9+'ASL FOGGIA'!BB9+'ASL LECCE'!BB9+'ASL TARANTO'!BB9+'AOU POLICLINICO BARI'!BB9+'OO.RR. FOGGIA'!BB9+'IRCCS "Giovanni Paolo II"'!BB9+'IRCCS "S. De Bellis"'!BB9+'EE "F. Miulli"'!BB9</f>
        <v>0</v>
      </c>
      <c r="BC9" s="13">
        <f>'ASL BARI'!BC9+'ASL BRINDISI'!BC9+'ASL BT'!BC9+'ASL FOGGIA'!BC9+'ASL LECCE'!BC9+'ASL TARANTO'!BC9+'AOU POLICLINICO BARI'!BC9+'OO.RR. FOGGIA'!BC9+'IRCCS "Giovanni Paolo II"'!BC9+'IRCCS "S. De Bellis"'!BC9+'EE "F. Miulli"'!BC9</f>
        <v>0</v>
      </c>
      <c r="BD9" s="13">
        <f>'ASL BARI'!BD9+'ASL BRINDISI'!BD9+'ASL BT'!BD9+'ASL FOGGIA'!BD9+'ASL LECCE'!BD9+'ASL TARANTO'!BD9+'AOU POLICLINICO BARI'!BD9+'OO.RR. FOGGIA'!BD9+'IRCCS "Giovanni Paolo II"'!BD9+'IRCCS "S. De Bellis"'!BD9+'EE "F. Miulli"'!BD9</f>
        <v>0</v>
      </c>
      <c r="BE9" s="14">
        <f>'ASL BARI'!BE9+'ASL BRINDISI'!BE9+'ASL BT'!BE9+'ASL FOGGIA'!BE9+'ASL LECCE'!BE9+'ASL TARANTO'!BE9+'AOU POLICLINICO BARI'!BE9+'OO.RR. FOGGIA'!BE9+'IRCCS "Giovanni Paolo II"'!BE9+'IRCCS "S. De Bellis"'!BE9+'EE "F. Miulli"'!BE9</f>
        <v>0</v>
      </c>
      <c r="BF9" s="13">
        <f>'ASL BARI'!BF9+'ASL BRINDISI'!BF9+'ASL BT'!BF9+'ASL FOGGIA'!BF9+'ASL LECCE'!BF9+'ASL TARANTO'!BF9+'AOU POLICLINICO BARI'!BL9+'OO.RR. FOGGIA'!BF9+'IRCCS "Giovanni Paolo II"'!BF9+'IRCCS "S. De Bellis"'!BF9+'EE "F. Miulli"'!BF9</f>
        <v>0</v>
      </c>
      <c r="BG9" s="13">
        <f>'ASL BARI'!BG9+'ASL BRINDISI'!BG9+'ASL BT'!BG9+'ASL FOGGIA'!BG9+'ASL LECCE'!BG9+'ASL TARANTO'!BG9+'AOU POLICLINICO BARI'!BM9+'OO.RR. FOGGIA'!BG9+'IRCCS "Giovanni Paolo II"'!BG9+'IRCCS "S. De Bellis"'!BG9+'EE "F. Miulli"'!BG9</f>
        <v>0</v>
      </c>
      <c r="BH9" s="13">
        <f>'ASL BARI'!BH9+'ASL BRINDISI'!BH9+'ASL BT'!BH9+'ASL FOGGIA'!BH9+'ASL LECCE'!BH9+'ASL TARANTO'!BH9+'AOU POLICLINICO BARI'!BN9+'OO.RR. FOGGIA'!BH9+'IRCCS "Giovanni Paolo II"'!BH9+'IRCCS "S. De Bellis"'!BH9+'EE "F. Miulli"'!BH9</f>
        <v>0</v>
      </c>
      <c r="BI9" s="13">
        <f>'ASL BARI'!BI9+'ASL BRINDISI'!BI9+'ASL BT'!BI9+'ASL FOGGIA'!BI9+'ASL LECCE'!BI9+'ASL TARANTO'!BI9+'AOU POLICLINICO BARI'!BO9+'OO.RR. FOGGIA'!BI9+'IRCCS "Giovanni Paolo II"'!BI9+'IRCCS "S. De Bellis"'!BI9+'EE "F. Miulli"'!BI9</f>
        <v>0</v>
      </c>
      <c r="BJ9" s="13">
        <f>'ASL BARI'!BJ9+'ASL BRINDISI'!BJ9+'ASL BT'!BJ9+'ASL FOGGIA'!BJ9+'ASL LECCE'!BJ9+'ASL TARANTO'!BJ9+'AOU POLICLINICO BARI'!BP9+'OO.RR. FOGGIA'!BJ9+'IRCCS "Giovanni Paolo II"'!BJ9+'IRCCS "S. De Bellis"'!BJ9+'EE "F. Miulli"'!BJ9</f>
        <v>0</v>
      </c>
      <c r="BK9" s="14">
        <f>'ASL BARI'!BK9+'ASL BRINDISI'!BK9+'ASL BT'!BK9+'ASL FOGGIA'!BK9+'ASL LECCE'!BK9+'ASL TARANTO'!BK9+'AOU POLICLINICO BARI'!BQ9+'OO.RR. FOGGIA'!BK9+'IRCCS "Giovanni Paolo II"'!BK9+'IRCCS "S. De Bellis"'!BK9+'EE "F. Miulli"'!BK9</f>
        <v>0</v>
      </c>
      <c r="BL9" s="13">
        <f>'ASL BARI'!BL9+'ASL BRINDISI'!BL9+'ASL BT'!BL9+'ASL FOGGIA'!BL9+'ASL LECCE'!BL9+'ASL TARANTO'!BL9+'AOU POLICLINICO BARI'!BR9+'OO.RR. FOGGIA'!BL9+'IRCCS "Giovanni Paolo II"'!BL9+'IRCCS "S. De Bellis"'!BL9+'EE "F. Miulli"'!BL9</f>
        <v>0</v>
      </c>
      <c r="BM9" s="13">
        <f>'ASL BARI'!BM9+'ASL BRINDISI'!BM9+'ASL BT'!BM9+'ASL FOGGIA'!BM9+'ASL LECCE'!BM9+'ASL TARANTO'!BM9+'AOU POLICLINICO BARI'!BS9+'OO.RR. FOGGIA'!BM9+'IRCCS "Giovanni Paolo II"'!BM9+'IRCCS "S. De Bellis"'!BM9+'EE "F. Miulli"'!BM9</f>
        <v>0</v>
      </c>
      <c r="BN9" s="13">
        <f>'ASL BARI'!BN9+'ASL BRINDISI'!BN9+'ASL BT'!BN9+'ASL FOGGIA'!BN9+'ASL LECCE'!BN9+'ASL TARANTO'!BN9+'AOU POLICLINICO BARI'!BT9+'OO.RR. FOGGIA'!BN9+'IRCCS "Giovanni Paolo II"'!BN9+'IRCCS "S. De Bellis"'!BN9+'EE "F. Miulli"'!BN9</f>
        <v>0</v>
      </c>
      <c r="BO9" s="13">
        <f>'ASL BARI'!BO9+'ASL BRINDISI'!BO9+'ASL BT'!BO9+'ASL FOGGIA'!BO9+'ASL LECCE'!BO9+'ASL TARANTO'!BO9+'AOU POLICLINICO BARI'!BU9+'OO.RR. FOGGIA'!BO9+'IRCCS "Giovanni Paolo II"'!BO9+'IRCCS "S. De Bellis"'!BO9+'EE "F. Miulli"'!BO9</f>
        <v>0</v>
      </c>
      <c r="BP9" s="13">
        <f>'ASL BARI'!BP9+'ASL BRINDISI'!BP9+'ASL BT'!BP9+'ASL FOGGIA'!BP9+'ASL LECCE'!BP9+'ASL TARANTO'!BP9+'AOU POLICLINICO BARI'!BV9+'OO.RR. FOGGIA'!BP9+'IRCCS "Giovanni Paolo II"'!BP9+'IRCCS "S. De Bellis"'!BP9+'EE "F. Miulli"'!BP9</f>
        <v>0</v>
      </c>
      <c r="BQ9" s="14">
        <f>'ASL BARI'!BQ9+'ASL BRINDISI'!BQ9+'ASL BT'!BQ9+'ASL FOGGIA'!BQ9+'ASL LECCE'!BQ9+'ASL TARANTO'!BQ9+'AOU POLICLINICO BARI'!BW9+'OO.RR. FOGGIA'!BQ9+'IRCCS "Giovanni Paolo II"'!BQ9+'IRCCS "S. De Bellis"'!BQ9+'EE "F. Miulli"'!BQ9</f>
        <v>0</v>
      </c>
      <c r="BR9" s="13">
        <f>'ASL BARI'!BR9+'ASL BRINDISI'!BR9+'ASL BT'!BR9+'ASL FOGGIA'!BR9+'ASL LECCE'!BR9+'ASL TARANTO'!BR9+'AOU POLICLINICO BARI'!BX9+'OO.RR. FOGGIA'!BR9+'IRCCS "Giovanni Paolo II"'!BR9+'IRCCS "S. De Bellis"'!BR9+'EE "F. Miulli"'!BR9</f>
        <v>0</v>
      </c>
      <c r="BS9" s="13">
        <f>'ASL BARI'!BS9+'ASL BRINDISI'!BS9+'ASL BT'!BS9+'ASL FOGGIA'!BS9+'ASL LECCE'!BS9+'ASL TARANTO'!BS9+'AOU POLICLINICO BARI'!BY9+'OO.RR. FOGGIA'!BS9+'IRCCS "Giovanni Paolo II"'!BS9+'IRCCS "S. De Bellis"'!BS9+'EE "F. Miulli"'!BS9</f>
        <v>0</v>
      </c>
      <c r="BT9" s="13">
        <f>'ASL BARI'!BT9+'ASL BRINDISI'!BT9+'ASL BT'!BT9+'ASL FOGGIA'!BT9+'ASL LECCE'!BT9+'ASL TARANTO'!BT9+'AOU POLICLINICO BARI'!BZ9+'OO.RR. FOGGIA'!BT9+'IRCCS "Giovanni Paolo II"'!BT9+'IRCCS "S. De Bellis"'!BT9+'EE "F. Miulli"'!BT9</f>
        <v>0</v>
      </c>
      <c r="BU9" s="13">
        <f>'ASL BARI'!BU9+'ASL BRINDISI'!BU9+'ASL BT'!BU9+'ASL FOGGIA'!BU9+'ASL LECCE'!BU9+'ASL TARANTO'!BU9+'AOU POLICLINICO BARI'!CA9+'OO.RR. FOGGIA'!BU9+'IRCCS "Giovanni Paolo II"'!BU9+'IRCCS "S. De Bellis"'!BU9+'EE "F. Miulli"'!BU9</f>
        <v>0</v>
      </c>
      <c r="BV9" s="13">
        <f>'ASL BARI'!BV9+'ASL BRINDISI'!BV9+'ASL BT'!BV9+'ASL FOGGIA'!BV9+'ASL LECCE'!BV9+'ASL TARANTO'!BV9+'AOU POLICLINICO BARI'!CB9+'OO.RR. FOGGIA'!BV9+'IRCCS "Giovanni Paolo II"'!BV9+'IRCCS "S. De Bellis"'!BV9+'EE "F. Miulli"'!BV9</f>
        <v>0</v>
      </c>
      <c r="BW9" s="14">
        <f>'ASL BARI'!BW9+'ASL BRINDISI'!BW9+'ASL BT'!BW9+'ASL FOGGIA'!BW9+'ASL LECCE'!BW9+'ASL TARANTO'!BW9+'AOU POLICLINICO BARI'!CC9+'OO.RR. FOGGIA'!BW9+'IRCCS "Giovanni Paolo II"'!BW9+'IRCCS "S. De Bellis"'!BW9+'EE "F. Miulli"'!BW9</f>
        <v>0</v>
      </c>
      <c r="BX9" s="13">
        <f>'ASL BARI'!BX9+'ASL BRINDISI'!BX9+'ASL BT'!BX9+'ASL FOGGIA'!BX9+'ASL LECCE'!BX9+'ASL TARANTO'!BX9+'AOU POLICLINICO BARI'!CD9+'OO.RR. FOGGIA'!BX9+'IRCCS "Giovanni Paolo II"'!BX9+'IRCCS "S. De Bellis"'!BX9+'EE "F. Miulli"'!BX9</f>
        <v>0</v>
      </c>
      <c r="BY9" s="13">
        <f>'ASL BARI'!BY9+'ASL BRINDISI'!BY9+'ASL BT'!BY9+'ASL FOGGIA'!BY9+'ASL LECCE'!BY9+'ASL TARANTO'!BY9+'AOU POLICLINICO BARI'!CE9+'OO.RR. FOGGIA'!BY9+'IRCCS "Giovanni Paolo II"'!BY9+'IRCCS "S. De Bellis"'!BY9+'EE "F. Miulli"'!BY9</f>
        <v>0</v>
      </c>
      <c r="BZ9" s="13">
        <f>'ASL BARI'!BZ9+'ASL BRINDISI'!BZ9+'ASL BT'!BZ9+'ASL FOGGIA'!BZ9+'ASL LECCE'!BZ9+'ASL TARANTO'!BZ9+'AOU POLICLINICO BARI'!CF9+'OO.RR. FOGGIA'!BZ9+'IRCCS "Giovanni Paolo II"'!BZ9+'IRCCS "S. De Bellis"'!BZ9+'EE "F. Miulli"'!BZ9</f>
        <v>0</v>
      </c>
      <c r="CA9" s="13">
        <f>'ASL BARI'!CA9+'ASL BRINDISI'!CA9+'ASL BT'!CA9+'ASL FOGGIA'!CA9+'ASL LECCE'!CA9+'ASL TARANTO'!CA9+'AOU POLICLINICO BARI'!CG9+'OO.RR. FOGGIA'!CA9+'IRCCS "Giovanni Paolo II"'!CA9+'IRCCS "S. De Bellis"'!CA9+'EE "F. Miulli"'!CA9</f>
        <v>0</v>
      </c>
      <c r="CB9" s="13">
        <f>'ASL BARI'!CB9+'ASL BRINDISI'!CB9+'ASL BT'!CB9+'ASL FOGGIA'!CB9+'ASL LECCE'!CB9+'ASL TARANTO'!CB9+'AOU POLICLINICO BARI'!CH9+'OO.RR. FOGGIA'!CB9+'IRCCS "Giovanni Paolo II"'!CB9+'IRCCS "S. De Bellis"'!CB9+'EE "F. Miulli"'!CB9</f>
        <v>0</v>
      </c>
      <c r="CC9" s="14">
        <f>'ASL BARI'!CC9+'ASL BRINDISI'!CC9+'ASL BT'!CC9+'ASL FOGGIA'!CC9+'ASL LECCE'!CC9+'ASL TARANTO'!CC9+'AOU POLICLINICO BARI'!CI9+'OO.RR. FOGGIA'!CC9+'IRCCS "Giovanni Paolo II"'!CC9+'IRCCS "S. De Bellis"'!CC9+'EE "F. Miulli"'!CC9</f>
        <v>0</v>
      </c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862</v>
      </c>
      <c r="E10" s="13">
        <f t="shared" si="2"/>
        <v>3659</v>
      </c>
      <c r="F10" s="13">
        <f t="shared" si="3"/>
        <v>6059</v>
      </c>
      <c r="G10" s="13">
        <f t="shared" si="4"/>
        <v>15665</v>
      </c>
      <c r="H10" s="13">
        <f t="shared" si="5"/>
        <v>77</v>
      </c>
      <c r="I10" s="14">
        <f t="shared" si="6"/>
        <v>26322</v>
      </c>
      <c r="J10" s="13">
        <f>'ASL BARI'!J10+'ASL BRINDISI'!J10+'ASL BT'!J10+'ASL FOGGIA'!J10+'ASL LECCE'!J10+'ASL TARANTO'!J10+'AOU POLICLINICO BARI'!J10+'OO.RR. FOGGIA'!J10+'IRCCS "Giovanni Paolo II"'!J10+'IRCCS "S. De Bellis"'!J10+'EE "F. Miulli"'!J10+'EE "Cardinale Panico"'!J10</f>
        <v>312</v>
      </c>
      <c r="K10" s="13">
        <f>'ASL BARI'!K10+'ASL BRINDISI'!K10+'ASL BT'!K10+'ASL FOGGIA'!K10+'ASL LECCE'!K10+'ASL TARANTO'!K10+'AOU POLICLINICO BARI'!K10+'OO.RR. FOGGIA'!K10+'IRCCS "Giovanni Paolo II"'!K10+'IRCCS "S. De Bellis"'!K10+'EE "F. Miulli"'!K10+'EE "Cardinale Panico"'!K10</f>
        <v>1173</v>
      </c>
      <c r="L10" s="13">
        <f>'ASL BARI'!L10+'ASL BRINDISI'!L10+'ASL BT'!L10+'ASL FOGGIA'!L10+'ASL LECCE'!L10+'ASL TARANTO'!L10+'AOU POLICLINICO BARI'!L10+'OO.RR. FOGGIA'!L10+'IRCCS "Giovanni Paolo II"'!L10+'IRCCS "S. De Bellis"'!L10+'EE "F. Miulli"'!L10+'EE "Cardinale Panico"'!L10</f>
        <v>2065</v>
      </c>
      <c r="M10" s="13">
        <f>'ASL BARI'!M10+'ASL BRINDISI'!M10+'ASL BT'!M10+'ASL FOGGIA'!M10+'ASL LECCE'!M10+'ASL TARANTO'!M10+'AOU POLICLINICO BARI'!M10+'OO.RR. FOGGIA'!M10+'IRCCS "Giovanni Paolo II"'!M10+'IRCCS "S. De Bellis"'!M10+'EE "F. Miulli"'!M10+'EE "Cardinale Panico"'!M10</f>
        <v>5281</v>
      </c>
      <c r="N10" s="13">
        <f>'ASL BARI'!N10+'ASL BRINDISI'!N10+'ASL BT'!N10+'ASL FOGGIA'!N10+'ASL LECCE'!N10+'ASL TARANTO'!N10+'AOU POLICLINICO BARI'!N10+'OO.RR. FOGGIA'!N10+'IRCCS "Giovanni Paolo II"'!N10+'IRCCS "S. De Bellis"'!N10+'EE "F. Miulli"'!N10+'EE "Cardinale Panico"'!N10</f>
        <v>29</v>
      </c>
      <c r="O10" s="14">
        <f>'ASL BARI'!O10+'ASL BRINDISI'!O10+'ASL BT'!O10+'ASL FOGGIA'!O10+'ASL LECCE'!O10+'ASL TARANTO'!O10+'AOU POLICLINICO BARI'!O10+'OO.RR. FOGGIA'!O10+'IRCCS "Giovanni Paolo II"'!O10+'IRCCS "S. De Bellis"'!O10+'EE "F. Miulli"'!O10+'EE "Cardinale Panico"'!O10</f>
        <v>8860</v>
      </c>
      <c r="P10" s="13">
        <f>'ASL BARI'!P10+'ASL BRINDISI'!P10+'ASL BT'!P10+'ASL FOGGIA'!P10+'ASL LECCE'!P10+'ASL TARANTO'!P10+'AOU POLICLINICO BARI'!P10+'OO.RR. FOGGIA'!P10+'IRCCS "Giovanni Paolo II"'!P10+'IRCCS "S. De Bellis"'!P10+'EE "F. Miulli"'!P10</f>
        <v>275</v>
      </c>
      <c r="Q10" s="13">
        <f>'ASL BARI'!Q10+'ASL BRINDISI'!Q10+'ASL BT'!Q10+'ASL FOGGIA'!Q10+'ASL LECCE'!Q10+'ASL TARANTO'!Q10+'AOU POLICLINICO BARI'!Q10+'OO.RR. FOGGIA'!Q10+'IRCCS "Giovanni Paolo II"'!Q10+'IRCCS "S. De Bellis"'!Q10+'EE "F. Miulli"'!Q10</f>
        <v>1231</v>
      </c>
      <c r="R10" s="13">
        <f>'ASL BARI'!R10+'ASL BRINDISI'!R10+'ASL BT'!R10+'ASL FOGGIA'!R10+'ASL LECCE'!R10+'ASL TARANTO'!R10+'AOU POLICLINICO BARI'!R10+'OO.RR. FOGGIA'!R10+'IRCCS "Giovanni Paolo II"'!R10+'IRCCS "S. De Bellis"'!R10+'EE "F. Miulli"'!R10</f>
        <v>1966</v>
      </c>
      <c r="S10" s="13">
        <f>'ASL BARI'!S10+'ASL BRINDISI'!S10+'ASL BT'!S10+'ASL FOGGIA'!S10+'ASL LECCE'!S10+'ASL TARANTO'!S10+'AOU POLICLINICO BARI'!S10+'OO.RR. FOGGIA'!S10+'IRCCS "Giovanni Paolo II"'!S10+'IRCCS "S. De Bellis"'!S10+'EE "F. Miulli"'!S10</f>
        <v>5131</v>
      </c>
      <c r="T10" s="13">
        <f>'ASL BARI'!T10+'ASL BRINDISI'!T10+'ASL BT'!T10+'ASL FOGGIA'!T10+'ASL LECCE'!T10+'ASL TARANTO'!T10+'AOU POLICLINICO BARI'!T10+'OO.RR. FOGGIA'!T10+'IRCCS "Giovanni Paolo II"'!T10+'IRCCS "S. De Bellis"'!T10+'EE "F. Miulli"'!T10</f>
        <v>24</v>
      </c>
      <c r="U10" s="14">
        <f>'ASL BARI'!U10+'ASL BRINDISI'!U10+'ASL BT'!U10+'ASL FOGGIA'!U10+'ASL LECCE'!U10+'ASL TARANTO'!U10+'AOU POLICLINICO BARI'!U10+'OO.RR. FOGGIA'!U10+'IRCCS "Giovanni Paolo II"'!U10+'IRCCS "S. De Bellis"'!U10+'EE "F. Miulli"'!U10</f>
        <v>8627</v>
      </c>
      <c r="V10" s="13">
        <f>'ASL BARI'!V10+'ASL BRINDISI'!V10+'ASL BT'!V10+'ASL FOGGIA'!V10+'ASL LECCE'!V10+'ASL TARANTO'!V10+'AOU POLICLINICO BARI'!V10+'OO.RR. FOGGIA'!V10+'IRCCS "Giovanni Paolo II"'!V10+'IRCCS "S. De Bellis"'!V10+'EE "F. Miulli"'!V10</f>
        <v>275</v>
      </c>
      <c r="W10" s="13">
        <f>'ASL BARI'!W10+'ASL BRINDISI'!W10+'ASL BT'!W10+'ASL FOGGIA'!W10+'ASL LECCE'!W10+'ASL TARANTO'!W10+'AOU POLICLINICO BARI'!W10+'OO.RR. FOGGIA'!W10+'IRCCS "Giovanni Paolo II"'!W10+'IRCCS "S. De Bellis"'!W10+'EE "F. Miulli"'!W10</f>
        <v>1255</v>
      </c>
      <c r="X10" s="13">
        <f>'ASL BARI'!X10+'ASL BRINDISI'!X10+'ASL BT'!X10+'ASL FOGGIA'!X10+'ASL LECCE'!X10+'ASL TARANTO'!X10+'AOU POLICLINICO BARI'!X10+'OO.RR. FOGGIA'!X10+'IRCCS "Giovanni Paolo II"'!X10+'IRCCS "S. De Bellis"'!X10+'EE "F. Miulli"'!X10</f>
        <v>2028</v>
      </c>
      <c r="Y10" s="13">
        <f>'ASL BARI'!Y10+'ASL BRINDISI'!Y10+'ASL BT'!Y10+'ASL FOGGIA'!Y10+'ASL LECCE'!Y10+'ASL TARANTO'!Y10+'AOU POLICLINICO BARI'!Y10+'OO.RR. FOGGIA'!Y10+'IRCCS "Giovanni Paolo II"'!Y10+'IRCCS "S. De Bellis"'!Y10+'EE "F. Miulli"'!Y10</f>
        <v>5253</v>
      </c>
      <c r="Z10" s="13">
        <f>'ASL BARI'!Z10+'ASL BRINDISI'!Z10+'ASL BT'!Z10+'ASL FOGGIA'!Z10+'ASL LECCE'!Z10+'ASL TARANTO'!Z10+'AOU POLICLINICO BARI'!Z10+'OO.RR. FOGGIA'!Z10+'IRCCS "Giovanni Paolo II"'!Z10+'IRCCS "S. De Bellis"'!Z10+'EE "F. Miulli"'!Z10</f>
        <v>24</v>
      </c>
      <c r="AA10" s="14">
        <f>'ASL BARI'!AA10+'ASL BRINDISI'!AA10+'ASL BT'!AA10+'ASL FOGGIA'!AA10+'ASL LECCE'!AA10+'ASL TARANTO'!AA10+'AOU POLICLINICO BARI'!AA10+'OO.RR. FOGGIA'!AA10+'IRCCS "Giovanni Paolo II"'!AA10+'IRCCS "S. De Bellis"'!AA10+'EE "F. Miulli"'!AA10</f>
        <v>8835</v>
      </c>
      <c r="AB10" s="13">
        <f>'ASL BARI'!AB10+'ASL BRINDISI'!AB10+'ASL BT'!AB10+'ASL FOGGIA'!AB10+'ASL LECCE'!AB10+'ASL TARANTO'!AB10+'AOU POLICLINICO BARI'!AB10+'OO.RR. FOGGIA'!AB10+'IRCCS "Giovanni Paolo II"'!AB10+'IRCCS "S. De Bellis"'!AB10+'EE "F. Miulli"'!AB10</f>
        <v>0</v>
      </c>
      <c r="AC10" s="13">
        <f>'ASL BARI'!AC10+'ASL BRINDISI'!AC10+'ASL BT'!AC10+'ASL FOGGIA'!AC10+'ASL LECCE'!AC10+'ASL TARANTO'!AC10+'AOU POLICLINICO BARI'!AC10+'OO.RR. FOGGIA'!AC10+'IRCCS "Giovanni Paolo II"'!AC10+'IRCCS "S. De Bellis"'!AC10+'EE "F. Miulli"'!AC10</f>
        <v>0</v>
      </c>
      <c r="AD10" s="13">
        <f>'ASL BARI'!AD10+'ASL BRINDISI'!AD10+'ASL BT'!AD10+'ASL FOGGIA'!AD10+'ASL LECCE'!AD10+'ASL TARANTO'!AD10+'AOU POLICLINICO BARI'!AD10+'OO.RR. FOGGIA'!AD10+'IRCCS "Giovanni Paolo II"'!AD10+'IRCCS "S. De Bellis"'!AD10+'EE "F. Miulli"'!AD10</f>
        <v>0</v>
      </c>
      <c r="AE10" s="13">
        <f>'ASL BARI'!AE10+'ASL BRINDISI'!AE10+'ASL BT'!AE10+'ASL FOGGIA'!AE10+'ASL LECCE'!AE10+'ASL TARANTO'!AE10+'AOU POLICLINICO BARI'!AE10+'OO.RR. FOGGIA'!AE10+'IRCCS "Giovanni Paolo II"'!AE10+'IRCCS "S. De Bellis"'!AE10+'EE "F. Miulli"'!AE10</f>
        <v>0</v>
      </c>
      <c r="AF10" s="13">
        <f>'ASL BARI'!AF10+'ASL BRINDISI'!AF10+'ASL BT'!AF10+'ASL FOGGIA'!AF10+'ASL LECCE'!AF10+'ASL TARANTO'!AF10+'AOU POLICLINICO BARI'!AF10+'OO.RR. FOGGIA'!AF10+'IRCCS "Giovanni Paolo II"'!AF10+'IRCCS "S. De Bellis"'!AF10+'EE "F. Miulli"'!AF10</f>
        <v>0</v>
      </c>
      <c r="AG10" s="14">
        <f>'ASL BARI'!AG10+'ASL BRINDISI'!AG10+'ASL BT'!AG10+'ASL FOGGIA'!AG10+'ASL LECCE'!AG10+'ASL TARANTO'!AG10+'AOU POLICLINICO BARI'!AG10+'OO.RR. FOGGIA'!AG10+'IRCCS "Giovanni Paolo II"'!AG10+'IRCCS "S. De Bellis"'!AG10+'EE "F. Miulli"'!AG10</f>
        <v>0</v>
      </c>
      <c r="AH10" s="13">
        <f>'ASL BARI'!AH10+'ASL BRINDISI'!AH10+'ASL BT'!AH10+'ASL FOGGIA'!AH10+'ASL LECCE'!AH10+'ASL TARANTO'!AH10+'AOU POLICLINICO BARI'!AH10+'OO.RR. FOGGIA'!AH10+'IRCCS "Giovanni Paolo II"'!AH10+'IRCCS "S. De Bellis"'!AH10+'EE "F. Miulli"'!AH10</f>
        <v>0</v>
      </c>
      <c r="AI10" s="13">
        <f>'ASL BARI'!AI10+'ASL BRINDISI'!AI10+'ASL BT'!AI10+'ASL FOGGIA'!AI10+'ASL LECCE'!AI10+'ASL TARANTO'!AI10+'AOU POLICLINICO BARI'!AI10+'OO.RR. FOGGIA'!AI10+'IRCCS "Giovanni Paolo II"'!AI10+'IRCCS "S. De Bellis"'!AI10+'EE "F. Miulli"'!AI10</f>
        <v>0</v>
      </c>
      <c r="AJ10" s="13">
        <f>'ASL BARI'!AJ10+'ASL BRINDISI'!AJ10+'ASL BT'!AJ10+'ASL FOGGIA'!AJ10+'ASL LECCE'!AJ10+'ASL TARANTO'!AJ10+'AOU POLICLINICO BARI'!AJ10+'OO.RR. FOGGIA'!AJ10+'IRCCS "Giovanni Paolo II"'!AJ10+'IRCCS "S. De Bellis"'!AJ10+'EE "F. Miulli"'!AJ10</f>
        <v>0</v>
      </c>
      <c r="AK10" s="13">
        <f>'ASL BARI'!AK10+'ASL BRINDISI'!AK10+'ASL BT'!AK10+'ASL FOGGIA'!AK10+'ASL LECCE'!AK10+'ASL TARANTO'!AK10+'AOU POLICLINICO BARI'!AK10+'OO.RR. FOGGIA'!AK10+'IRCCS "Giovanni Paolo II"'!AK10+'IRCCS "S. De Bellis"'!AK10+'EE "F. Miulli"'!AK10</f>
        <v>0</v>
      </c>
      <c r="AL10" s="13">
        <f>'ASL BARI'!AL10+'ASL BRINDISI'!AL10+'ASL BT'!AL10+'ASL FOGGIA'!AL10+'ASL LECCE'!AL10+'ASL TARANTO'!AL10+'AOU POLICLINICO BARI'!AL10+'OO.RR. FOGGIA'!AL10+'IRCCS "Giovanni Paolo II"'!AL10+'IRCCS "S. De Bellis"'!AL10+'EE "F. Miulli"'!AL10</f>
        <v>0</v>
      </c>
      <c r="AM10" s="14">
        <f>'ASL BARI'!AM10+'ASL BRINDISI'!AM10+'ASL BT'!AM10+'ASL FOGGIA'!AM10+'ASL LECCE'!AM10+'ASL TARANTO'!AM10+'AOU POLICLINICO BARI'!AM10+'OO.RR. FOGGIA'!AM10+'IRCCS "Giovanni Paolo II"'!AM10+'IRCCS "S. De Bellis"'!AM10+'EE "F. Miulli"'!AM10</f>
        <v>0</v>
      </c>
      <c r="AN10" s="13">
        <f>'ASL BARI'!AN10+'ASL BRINDISI'!AN10+'ASL BT'!AN10+'ASL FOGGIA'!AN10+'ASL LECCE'!AN10+'ASL TARANTO'!AN10+'AOU POLICLINICO BARI'!AN10+'OO.RR. FOGGIA'!AN10+'IRCCS "Giovanni Paolo II"'!AN10+'IRCCS "S. De Bellis"'!AN10+'EE "F. Miulli"'!AN10</f>
        <v>0</v>
      </c>
      <c r="AO10" s="13">
        <f>'ASL BARI'!AO10+'ASL BRINDISI'!AO10+'ASL BT'!AO10+'ASL FOGGIA'!AO10+'ASL LECCE'!AO10+'ASL TARANTO'!AO10+'AOU POLICLINICO BARI'!AO10+'OO.RR. FOGGIA'!AO10+'IRCCS "Giovanni Paolo II"'!AO10+'IRCCS "S. De Bellis"'!AO10+'EE "F. Miulli"'!AO10</f>
        <v>0</v>
      </c>
      <c r="AP10" s="13">
        <f>'ASL BARI'!AP10+'ASL BRINDISI'!AP10+'ASL BT'!AP10+'ASL FOGGIA'!AP10+'ASL LECCE'!AP10+'ASL TARANTO'!AP10+'AOU POLICLINICO BARI'!AP10+'OO.RR. FOGGIA'!AP10+'IRCCS "Giovanni Paolo II"'!AP10+'IRCCS "S. De Bellis"'!AP10+'EE "F. Miulli"'!AP10</f>
        <v>0</v>
      </c>
      <c r="AQ10" s="13">
        <f>'ASL BARI'!AQ10+'ASL BRINDISI'!AQ10+'ASL BT'!AQ10+'ASL FOGGIA'!AQ10+'ASL LECCE'!AQ10+'ASL TARANTO'!AQ10+'AOU POLICLINICO BARI'!AQ10+'OO.RR. FOGGIA'!AQ10+'IRCCS "Giovanni Paolo II"'!AQ10+'IRCCS "S. De Bellis"'!AQ10+'EE "F. Miulli"'!AQ10</f>
        <v>0</v>
      </c>
      <c r="AR10" s="13">
        <f>'ASL BARI'!AR10+'ASL BRINDISI'!AR10+'ASL BT'!AR10+'ASL FOGGIA'!AR10+'ASL LECCE'!AR10+'ASL TARANTO'!AR10+'AOU POLICLINICO BARI'!AR10+'OO.RR. FOGGIA'!AR10+'IRCCS "Giovanni Paolo II"'!AR10+'IRCCS "S. De Bellis"'!AR10+'EE "F. Miulli"'!AR10</f>
        <v>0</v>
      </c>
      <c r="AS10" s="14">
        <f>'ASL BARI'!AS10+'ASL BRINDISI'!AS10+'ASL BT'!AS10+'ASL FOGGIA'!AS10+'ASL LECCE'!AS10+'ASL TARANTO'!AS10+'AOU POLICLINICO BARI'!AS10+'OO.RR. FOGGIA'!AS10+'IRCCS "Giovanni Paolo II"'!AS10+'IRCCS "S. De Bellis"'!AS10+'EE "F. Miulli"'!AS10</f>
        <v>0</v>
      </c>
      <c r="AT10" s="13">
        <f>'ASL BARI'!AT10+'ASL BRINDISI'!AT10+'ASL BT'!AT10+'ASL FOGGIA'!AT10+'ASL LECCE'!AT10+'ASL TARANTO'!AT10+'AOU POLICLINICO BARI'!AT10+'OO.RR. FOGGIA'!AT10+'IRCCS "Giovanni Paolo II"'!AT10+'IRCCS "S. De Bellis"'!AT10+'EE "F. Miulli"'!AT10</f>
        <v>0</v>
      </c>
      <c r="AU10" s="13">
        <f>'ASL BARI'!AU10+'ASL BRINDISI'!AU10+'ASL BT'!AU10+'ASL FOGGIA'!AU10+'ASL LECCE'!AU10+'ASL TARANTO'!AU10+'AOU POLICLINICO BARI'!AU10+'OO.RR. FOGGIA'!AU10+'IRCCS "Giovanni Paolo II"'!AU10+'IRCCS "S. De Bellis"'!AU10+'EE "F. Miulli"'!AU10</f>
        <v>0</v>
      </c>
      <c r="AV10" s="13">
        <f>'ASL BARI'!AV10+'ASL BRINDISI'!AV10+'ASL BT'!AV10+'ASL FOGGIA'!AV10+'ASL LECCE'!AV10+'ASL TARANTO'!AV10+'AOU POLICLINICO BARI'!AV10+'OO.RR. FOGGIA'!AV10+'IRCCS "Giovanni Paolo II"'!AV10+'IRCCS "S. De Bellis"'!AV10+'EE "F. Miulli"'!AV10</f>
        <v>0</v>
      </c>
      <c r="AW10" s="13">
        <f>'ASL BARI'!AW10+'ASL BRINDISI'!AW10+'ASL BT'!AW10+'ASL FOGGIA'!AW10+'ASL LECCE'!AW10+'ASL TARANTO'!AW10+'AOU POLICLINICO BARI'!AW10+'OO.RR. FOGGIA'!AW10+'IRCCS "Giovanni Paolo II"'!AW10+'IRCCS "S. De Bellis"'!AW10+'EE "F. Miulli"'!AW10</f>
        <v>0</v>
      </c>
      <c r="AX10" s="13">
        <f>'ASL BARI'!AX10+'ASL BRINDISI'!AX10+'ASL BT'!AX10+'ASL FOGGIA'!AX10+'ASL LECCE'!AX10+'ASL TARANTO'!AX10+'AOU POLICLINICO BARI'!AX10+'OO.RR. FOGGIA'!AX10+'IRCCS "Giovanni Paolo II"'!AX10+'IRCCS "S. De Bellis"'!AX10+'EE "F. Miulli"'!AX10</f>
        <v>0</v>
      </c>
      <c r="AY10" s="14">
        <f>'ASL BARI'!AY10+'ASL BRINDISI'!AY10+'ASL BT'!AY10+'ASL FOGGIA'!AY10+'ASL LECCE'!AY10+'ASL TARANTO'!AY10+'AOU POLICLINICO BARI'!AY10+'OO.RR. FOGGIA'!AY10+'IRCCS "Giovanni Paolo II"'!AY10+'IRCCS "S. De Bellis"'!AY10+'EE "F. Miulli"'!AY10</f>
        <v>0</v>
      </c>
      <c r="AZ10" s="13">
        <f>'ASL BARI'!AZ10+'ASL BRINDISI'!AZ10+'ASL BT'!AZ10+'ASL FOGGIA'!AZ10+'ASL LECCE'!AZ10+'ASL TARANTO'!AZ10+'AOU POLICLINICO BARI'!AZ10+'OO.RR. FOGGIA'!AZ10+'IRCCS "Giovanni Paolo II"'!AZ10+'IRCCS "S. De Bellis"'!AZ10+'EE "F. Miulli"'!AZ10</f>
        <v>0</v>
      </c>
      <c r="BA10" s="13">
        <f>'ASL BARI'!BA10+'ASL BRINDISI'!BA10+'ASL BT'!BA10+'ASL FOGGIA'!BA10+'ASL LECCE'!BA10+'ASL TARANTO'!BA10+'AOU POLICLINICO BARI'!BA10+'OO.RR. FOGGIA'!BA10+'IRCCS "Giovanni Paolo II"'!BA10+'IRCCS "S. De Bellis"'!BA10+'EE "F. Miulli"'!BA10</f>
        <v>0</v>
      </c>
      <c r="BB10" s="13">
        <f>'ASL BARI'!BB10+'ASL BRINDISI'!BB10+'ASL BT'!BB10+'ASL FOGGIA'!BB10+'ASL LECCE'!BB10+'ASL TARANTO'!BB10+'AOU POLICLINICO BARI'!BB10+'OO.RR. FOGGIA'!BB10+'IRCCS "Giovanni Paolo II"'!BB10+'IRCCS "S. De Bellis"'!BB10+'EE "F. Miulli"'!BB10</f>
        <v>0</v>
      </c>
      <c r="BC10" s="13">
        <f>'ASL BARI'!BC10+'ASL BRINDISI'!BC10+'ASL BT'!BC10+'ASL FOGGIA'!BC10+'ASL LECCE'!BC10+'ASL TARANTO'!BC10+'AOU POLICLINICO BARI'!BC10+'OO.RR. FOGGIA'!BC10+'IRCCS "Giovanni Paolo II"'!BC10+'IRCCS "S. De Bellis"'!BC10+'EE "F. Miulli"'!BC10</f>
        <v>0</v>
      </c>
      <c r="BD10" s="13">
        <f>'ASL BARI'!BD10+'ASL BRINDISI'!BD10+'ASL BT'!BD10+'ASL FOGGIA'!BD10+'ASL LECCE'!BD10+'ASL TARANTO'!BD10+'AOU POLICLINICO BARI'!BD10+'OO.RR. FOGGIA'!BD10+'IRCCS "Giovanni Paolo II"'!BD10+'IRCCS "S. De Bellis"'!BD10+'EE "F. Miulli"'!BD10</f>
        <v>0</v>
      </c>
      <c r="BE10" s="14">
        <f>'ASL BARI'!BE10+'ASL BRINDISI'!BE10+'ASL BT'!BE10+'ASL FOGGIA'!BE10+'ASL LECCE'!BE10+'ASL TARANTO'!BE10+'AOU POLICLINICO BARI'!BE10+'OO.RR. FOGGIA'!BE10+'IRCCS "Giovanni Paolo II"'!BE10+'IRCCS "S. De Bellis"'!BE10+'EE "F. Miulli"'!BE10</f>
        <v>0</v>
      </c>
      <c r="BF10" s="13">
        <f>'ASL BARI'!BF10+'ASL BRINDISI'!BF10+'ASL BT'!BF10+'ASL FOGGIA'!BF10+'ASL LECCE'!BF10+'ASL TARANTO'!BF10+'AOU POLICLINICO BARI'!BL10+'OO.RR. FOGGIA'!BF10+'IRCCS "Giovanni Paolo II"'!BF10+'IRCCS "S. De Bellis"'!BF10+'EE "F. Miulli"'!BF10</f>
        <v>0</v>
      </c>
      <c r="BG10" s="13">
        <f>'ASL BARI'!BG10+'ASL BRINDISI'!BG10+'ASL BT'!BG10+'ASL FOGGIA'!BG10+'ASL LECCE'!BG10+'ASL TARANTO'!BG10+'AOU POLICLINICO BARI'!BM10+'OO.RR. FOGGIA'!BG10+'IRCCS "Giovanni Paolo II"'!BG10+'IRCCS "S. De Bellis"'!BG10+'EE "F. Miulli"'!BG10</f>
        <v>0</v>
      </c>
      <c r="BH10" s="13">
        <f>'ASL BARI'!BH10+'ASL BRINDISI'!BH10+'ASL BT'!BH10+'ASL FOGGIA'!BH10+'ASL LECCE'!BH10+'ASL TARANTO'!BH10+'AOU POLICLINICO BARI'!BN10+'OO.RR. FOGGIA'!BH10+'IRCCS "Giovanni Paolo II"'!BH10+'IRCCS "S. De Bellis"'!BH10+'EE "F. Miulli"'!BH10</f>
        <v>0</v>
      </c>
      <c r="BI10" s="13">
        <f>'ASL BARI'!BI10+'ASL BRINDISI'!BI10+'ASL BT'!BI10+'ASL FOGGIA'!BI10+'ASL LECCE'!BI10+'ASL TARANTO'!BI10+'AOU POLICLINICO BARI'!BO10+'OO.RR. FOGGIA'!BI10+'IRCCS "Giovanni Paolo II"'!BI10+'IRCCS "S. De Bellis"'!BI10+'EE "F. Miulli"'!BI10</f>
        <v>0</v>
      </c>
      <c r="BJ10" s="13">
        <f>'ASL BARI'!BJ10+'ASL BRINDISI'!BJ10+'ASL BT'!BJ10+'ASL FOGGIA'!BJ10+'ASL LECCE'!BJ10+'ASL TARANTO'!BJ10+'AOU POLICLINICO BARI'!BP10+'OO.RR. FOGGIA'!BJ10+'IRCCS "Giovanni Paolo II"'!BJ10+'IRCCS "S. De Bellis"'!BJ10+'EE "F. Miulli"'!BJ10</f>
        <v>0</v>
      </c>
      <c r="BK10" s="14">
        <f>'ASL BARI'!BK10+'ASL BRINDISI'!BK10+'ASL BT'!BK10+'ASL FOGGIA'!BK10+'ASL LECCE'!BK10+'ASL TARANTO'!BK10+'AOU POLICLINICO BARI'!BQ10+'OO.RR. FOGGIA'!BK10+'IRCCS "Giovanni Paolo II"'!BK10+'IRCCS "S. De Bellis"'!BK10+'EE "F. Miulli"'!BK10</f>
        <v>0</v>
      </c>
      <c r="BL10" s="13">
        <f>'ASL BARI'!BL10+'ASL BRINDISI'!BL10+'ASL BT'!BL10+'ASL FOGGIA'!BL10+'ASL LECCE'!BL10+'ASL TARANTO'!BL10+'AOU POLICLINICO BARI'!BR10+'OO.RR. FOGGIA'!BL10+'IRCCS "Giovanni Paolo II"'!BL10+'IRCCS "S. De Bellis"'!BL10+'EE "F. Miulli"'!BL10</f>
        <v>0</v>
      </c>
      <c r="BM10" s="13">
        <f>'ASL BARI'!BM10+'ASL BRINDISI'!BM10+'ASL BT'!BM10+'ASL FOGGIA'!BM10+'ASL LECCE'!BM10+'ASL TARANTO'!BM10+'AOU POLICLINICO BARI'!BS10+'OO.RR. FOGGIA'!BM10+'IRCCS "Giovanni Paolo II"'!BM10+'IRCCS "S. De Bellis"'!BM10+'EE "F. Miulli"'!BM10</f>
        <v>0</v>
      </c>
      <c r="BN10" s="13">
        <f>'ASL BARI'!BN10+'ASL BRINDISI'!BN10+'ASL BT'!BN10+'ASL FOGGIA'!BN10+'ASL LECCE'!BN10+'ASL TARANTO'!BN10+'AOU POLICLINICO BARI'!BT10+'OO.RR. FOGGIA'!BN10+'IRCCS "Giovanni Paolo II"'!BN10+'IRCCS "S. De Bellis"'!BN10+'EE "F. Miulli"'!BN10</f>
        <v>0</v>
      </c>
      <c r="BO10" s="13">
        <f>'ASL BARI'!BO10+'ASL BRINDISI'!BO10+'ASL BT'!BO10+'ASL FOGGIA'!BO10+'ASL LECCE'!BO10+'ASL TARANTO'!BO10+'AOU POLICLINICO BARI'!BU10+'OO.RR. FOGGIA'!BO10+'IRCCS "Giovanni Paolo II"'!BO10+'IRCCS "S. De Bellis"'!BO10+'EE "F. Miulli"'!BO10</f>
        <v>0</v>
      </c>
      <c r="BP10" s="13">
        <f>'ASL BARI'!BP10+'ASL BRINDISI'!BP10+'ASL BT'!BP10+'ASL FOGGIA'!BP10+'ASL LECCE'!BP10+'ASL TARANTO'!BP10+'AOU POLICLINICO BARI'!BV10+'OO.RR. FOGGIA'!BP10+'IRCCS "Giovanni Paolo II"'!BP10+'IRCCS "S. De Bellis"'!BP10+'EE "F. Miulli"'!BP10</f>
        <v>0</v>
      </c>
      <c r="BQ10" s="14">
        <f>'ASL BARI'!BQ10+'ASL BRINDISI'!BQ10+'ASL BT'!BQ10+'ASL FOGGIA'!BQ10+'ASL LECCE'!BQ10+'ASL TARANTO'!BQ10+'AOU POLICLINICO BARI'!BW10+'OO.RR. FOGGIA'!BQ10+'IRCCS "Giovanni Paolo II"'!BQ10+'IRCCS "S. De Bellis"'!BQ10+'EE "F. Miulli"'!BQ10</f>
        <v>0</v>
      </c>
      <c r="BR10" s="13">
        <f>'ASL BARI'!BR10+'ASL BRINDISI'!BR10+'ASL BT'!BR10+'ASL FOGGIA'!BR10+'ASL LECCE'!BR10+'ASL TARANTO'!BR10+'AOU POLICLINICO BARI'!BX10+'OO.RR. FOGGIA'!BR10+'IRCCS "Giovanni Paolo II"'!BR10+'IRCCS "S. De Bellis"'!BR10+'EE "F. Miulli"'!BR10</f>
        <v>0</v>
      </c>
      <c r="BS10" s="13">
        <f>'ASL BARI'!BS10+'ASL BRINDISI'!BS10+'ASL BT'!BS10+'ASL FOGGIA'!BS10+'ASL LECCE'!BS10+'ASL TARANTO'!BS10+'AOU POLICLINICO BARI'!BY10+'OO.RR. FOGGIA'!BS10+'IRCCS "Giovanni Paolo II"'!BS10+'IRCCS "S. De Bellis"'!BS10+'EE "F. Miulli"'!BS10</f>
        <v>0</v>
      </c>
      <c r="BT10" s="13">
        <f>'ASL BARI'!BT10+'ASL BRINDISI'!BT10+'ASL BT'!BT10+'ASL FOGGIA'!BT10+'ASL LECCE'!BT10+'ASL TARANTO'!BT10+'AOU POLICLINICO BARI'!BZ10+'OO.RR. FOGGIA'!BT10+'IRCCS "Giovanni Paolo II"'!BT10+'IRCCS "S. De Bellis"'!BT10+'EE "F. Miulli"'!BT10</f>
        <v>0</v>
      </c>
      <c r="BU10" s="13">
        <f>'ASL BARI'!BU10+'ASL BRINDISI'!BU10+'ASL BT'!BU10+'ASL FOGGIA'!BU10+'ASL LECCE'!BU10+'ASL TARANTO'!BU10+'AOU POLICLINICO BARI'!CA10+'OO.RR. FOGGIA'!BU10+'IRCCS "Giovanni Paolo II"'!BU10+'IRCCS "S. De Bellis"'!BU10+'EE "F. Miulli"'!BU10</f>
        <v>0</v>
      </c>
      <c r="BV10" s="13">
        <f>'ASL BARI'!BV10+'ASL BRINDISI'!BV10+'ASL BT'!BV10+'ASL FOGGIA'!BV10+'ASL LECCE'!BV10+'ASL TARANTO'!BV10+'AOU POLICLINICO BARI'!CB10+'OO.RR. FOGGIA'!BV10+'IRCCS "Giovanni Paolo II"'!BV10+'IRCCS "S. De Bellis"'!BV10+'EE "F. Miulli"'!BV10</f>
        <v>0</v>
      </c>
      <c r="BW10" s="14">
        <f>'ASL BARI'!BW10+'ASL BRINDISI'!BW10+'ASL BT'!BW10+'ASL FOGGIA'!BW10+'ASL LECCE'!BW10+'ASL TARANTO'!BW10+'AOU POLICLINICO BARI'!CC10+'OO.RR. FOGGIA'!BW10+'IRCCS "Giovanni Paolo II"'!BW10+'IRCCS "S. De Bellis"'!BW10+'EE "F. Miulli"'!BW10</f>
        <v>0</v>
      </c>
      <c r="BX10" s="13">
        <f>'ASL BARI'!BX10+'ASL BRINDISI'!BX10+'ASL BT'!BX10+'ASL FOGGIA'!BX10+'ASL LECCE'!BX10+'ASL TARANTO'!BX10+'AOU POLICLINICO BARI'!CD10+'OO.RR. FOGGIA'!BX10+'IRCCS "Giovanni Paolo II"'!BX10+'IRCCS "S. De Bellis"'!BX10+'EE "F. Miulli"'!BX10</f>
        <v>0</v>
      </c>
      <c r="BY10" s="13">
        <f>'ASL BARI'!BY10+'ASL BRINDISI'!BY10+'ASL BT'!BY10+'ASL FOGGIA'!BY10+'ASL LECCE'!BY10+'ASL TARANTO'!BY10+'AOU POLICLINICO BARI'!CE10+'OO.RR. FOGGIA'!BY10+'IRCCS "Giovanni Paolo II"'!BY10+'IRCCS "S. De Bellis"'!BY10+'EE "F. Miulli"'!BY10</f>
        <v>0</v>
      </c>
      <c r="BZ10" s="13">
        <f>'ASL BARI'!BZ10+'ASL BRINDISI'!BZ10+'ASL BT'!BZ10+'ASL FOGGIA'!BZ10+'ASL LECCE'!BZ10+'ASL TARANTO'!BZ10+'AOU POLICLINICO BARI'!CF10+'OO.RR. FOGGIA'!BZ10+'IRCCS "Giovanni Paolo II"'!BZ10+'IRCCS "S. De Bellis"'!BZ10+'EE "F. Miulli"'!BZ10</f>
        <v>0</v>
      </c>
      <c r="CA10" s="13">
        <f>'ASL BARI'!CA10+'ASL BRINDISI'!CA10+'ASL BT'!CA10+'ASL FOGGIA'!CA10+'ASL LECCE'!CA10+'ASL TARANTO'!CA10+'AOU POLICLINICO BARI'!CG10+'OO.RR. FOGGIA'!CA10+'IRCCS "Giovanni Paolo II"'!CA10+'IRCCS "S. De Bellis"'!CA10+'EE "F. Miulli"'!CA10</f>
        <v>0</v>
      </c>
      <c r="CB10" s="13">
        <f>'ASL BARI'!CB10+'ASL BRINDISI'!CB10+'ASL BT'!CB10+'ASL FOGGIA'!CB10+'ASL LECCE'!CB10+'ASL TARANTO'!CB10+'AOU POLICLINICO BARI'!CH10+'OO.RR. FOGGIA'!CB10+'IRCCS "Giovanni Paolo II"'!CB10+'IRCCS "S. De Bellis"'!CB10+'EE "F. Miulli"'!CB10</f>
        <v>0</v>
      </c>
      <c r="CC10" s="14">
        <f>'ASL BARI'!CC10+'ASL BRINDISI'!CC10+'ASL BT'!CC10+'ASL FOGGIA'!CC10+'ASL LECCE'!CC10+'ASL TARANTO'!CC10+'AOU POLICLINICO BARI'!CI10+'OO.RR. FOGGIA'!CC10+'IRCCS "Giovanni Paolo II"'!CC10+'IRCCS "S. De Bellis"'!CC10+'EE "F. Miulli"'!CC10</f>
        <v>0</v>
      </c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856</v>
      </c>
      <c r="E11" s="13">
        <f t="shared" si="2"/>
        <v>4508</v>
      </c>
      <c r="F11" s="13">
        <f t="shared" si="3"/>
        <v>7168</v>
      </c>
      <c r="G11" s="13">
        <f t="shared" si="4"/>
        <v>17771</v>
      </c>
      <c r="H11" s="13">
        <f t="shared" si="5"/>
        <v>0</v>
      </c>
      <c r="I11" s="14">
        <f t="shared" si="6"/>
        <v>30303</v>
      </c>
      <c r="J11" s="13">
        <f>'ASL BARI'!J11+'ASL BRINDISI'!J11+'ASL BT'!J11+'ASL FOGGIA'!J11+'ASL LECCE'!J11+'ASL TARANTO'!J11+'AOU POLICLINICO BARI'!J11+'OO.RR. FOGGIA'!J11+'IRCCS "Giovanni Paolo II"'!J11+'IRCCS "S. De Bellis"'!J11+'EE "F. Miulli"'!J11+'EE "Cardinale Panico"'!J11</f>
        <v>305</v>
      </c>
      <c r="K11" s="13">
        <f>'ASL BARI'!K11+'ASL BRINDISI'!K11+'ASL BT'!K11+'ASL FOGGIA'!K11+'ASL LECCE'!K11+'ASL TARANTO'!K11+'AOU POLICLINICO BARI'!K11+'OO.RR. FOGGIA'!K11+'IRCCS "Giovanni Paolo II"'!K11+'IRCCS "S. De Bellis"'!K11+'EE "F. Miulli"'!K11+'EE "Cardinale Panico"'!K11</f>
        <v>1459</v>
      </c>
      <c r="L11" s="13">
        <f>'ASL BARI'!L11+'ASL BRINDISI'!L11+'ASL BT'!L11+'ASL FOGGIA'!L11+'ASL LECCE'!L11+'ASL TARANTO'!L11+'AOU POLICLINICO BARI'!L11+'OO.RR. FOGGIA'!L11+'IRCCS "Giovanni Paolo II"'!L11+'IRCCS "S. De Bellis"'!L11+'EE "F. Miulli"'!L11+'EE "Cardinale Panico"'!L11</f>
        <v>2441</v>
      </c>
      <c r="M11" s="13">
        <f>'ASL BARI'!M11+'ASL BRINDISI'!M11+'ASL BT'!M11+'ASL FOGGIA'!M11+'ASL LECCE'!M11+'ASL TARANTO'!M11+'AOU POLICLINICO BARI'!M11+'OO.RR. FOGGIA'!M11+'IRCCS "Giovanni Paolo II"'!M11+'IRCCS "S. De Bellis"'!M11+'EE "F. Miulli"'!M11+'EE "Cardinale Panico"'!M11</f>
        <v>6116</v>
      </c>
      <c r="N11" s="13">
        <f>'ASL BARI'!N11+'ASL BRINDISI'!N11+'ASL BT'!N11+'ASL FOGGIA'!N11+'ASL LECCE'!N11+'ASL TARANTO'!N11+'AOU POLICLINICO BARI'!N11+'OO.RR. FOGGIA'!N11+'IRCCS "Giovanni Paolo II"'!N11+'IRCCS "S. De Bellis"'!N11+'EE "F. Miulli"'!N11+'EE "Cardinale Panico"'!N11</f>
        <v>0</v>
      </c>
      <c r="O11" s="14">
        <f>'ASL BARI'!O11+'ASL BRINDISI'!O11+'ASL BT'!O11+'ASL FOGGIA'!O11+'ASL LECCE'!O11+'ASL TARANTO'!O11+'AOU POLICLINICO BARI'!O11+'OO.RR. FOGGIA'!O11+'IRCCS "Giovanni Paolo II"'!O11+'IRCCS "S. De Bellis"'!O11+'EE "F. Miulli"'!O11+'EE "Cardinale Panico"'!O11</f>
        <v>10321</v>
      </c>
      <c r="P11" s="13">
        <f>'ASL BARI'!P11+'ASL BRINDISI'!P11+'ASL BT'!P11+'ASL FOGGIA'!P11+'ASL LECCE'!P11+'ASL TARANTO'!P11+'AOU POLICLINICO BARI'!P11+'OO.RR. FOGGIA'!P11+'IRCCS "Giovanni Paolo II"'!P11+'IRCCS "S. De Bellis"'!P11+'EE "F. Miulli"'!P11</f>
        <v>256</v>
      </c>
      <c r="Q11" s="13">
        <f>'ASL BARI'!Q11+'ASL BRINDISI'!Q11+'ASL BT'!Q11+'ASL FOGGIA'!Q11+'ASL LECCE'!Q11+'ASL TARANTO'!Q11+'AOU POLICLINICO BARI'!Q11+'OO.RR. FOGGIA'!Q11+'IRCCS "Giovanni Paolo II"'!Q11+'IRCCS "S. De Bellis"'!Q11+'EE "F. Miulli"'!Q11</f>
        <v>1499</v>
      </c>
      <c r="R11" s="13">
        <f>'ASL BARI'!R11+'ASL BRINDISI'!R11+'ASL BT'!R11+'ASL FOGGIA'!R11+'ASL LECCE'!R11+'ASL TARANTO'!R11+'AOU POLICLINICO BARI'!R11+'OO.RR. FOGGIA'!R11+'IRCCS "Giovanni Paolo II"'!R11+'IRCCS "S. De Bellis"'!R11+'EE "F. Miulli"'!R11</f>
        <v>2369</v>
      </c>
      <c r="S11" s="13">
        <f>'ASL BARI'!S11+'ASL BRINDISI'!S11+'ASL BT'!S11+'ASL FOGGIA'!S11+'ASL LECCE'!S11+'ASL TARANTO'!S11+'AOU POLICLINICO BARI'!S11+'OO.RR. FOGGIA'!S11+'IRCCS "Giovanni Paolo II"'!S11+'IRCCS "S. De Bellis"'!S11+'EE "F. Miulli"'!S11</f>
        <v>5674</v>
      </c>
      <c r="T11" s="13">
        <f>'ASL BARI'!T11+'ASL BRINDISI'!T11+'ASL BT'!T11+'ASL FOGGIA'!T11+'ASL LECCE'!T11+'ASL TARANTO'!T11+'AOU POLICLINICO BARI'!T11+'OO.RR. FOGGIA'!T11+'IRCCS "Giovanni Paolo II"'!T11+'IRCCS "S. De Bellis"'!T11+'EE "F. Miulli"'!T11</f>
        <v>0</v>
      </c>
      <c r="U11" s="14">
        <f>'ASL BARI'!U11+'ASL BRINDISI'!U11+'ASL BT'!U11+'ASL FOGGIA'!U11+'ASL LECCE'!U11+'ASL TARANTO'!U11+'AOU POLICLINICO BARI'!U11+'OO.RR. FOGGIA'!U11+'IRCCS "Giovanni Paolo II"'!U11+'IRCCS "S. De Bellis"'!U11+'EE "F. Miulli"'!U11</f>
        <v>9798</v>
      </c>
      <c r="V11" s="13">
        <f>'ASL BARI'!V11+'ASL BRINDISI'!V11+'ASL BT'!V11+'ASL FOGGIA'!V11+'ASL LECCE'!V11+'ASL TARANTO'!V11+'AOU POLICLINICO BARI'!V11+'OO.RR. FOGGIA'!V11+'IRCCS "Giovanni Paolo II"'!V11+'IRCCS "S. De Bellis"'!V11+'EE "F. Miulli"'!V11</f>
        <v>295</v>
      </c>
      <c r="W11" s="13">
        <f>'ASL BARI'!W11+'ASL BRINDISI'!W11+'ASL BT'!W11+'ASL FOGGIA'!W11+'ASL LECCE'!W11+'ASL TARANTO'!W11+'AOU POLICLINICO BARI'!W11+'OO.RR. FOGGIA'!W11+'IRCCS "Giovanni Paolo II"'!W11+'IRCCS "S. De Bellis"'!W11+'EE "F. Miulli"'!W11</f>
        <v>1550</v>
      </c>
      <c r="X11" s="13">
        <f>'ASL BARI'!X11+'ASL BRINDISI'!X11+'ASL BT'!X11+'ASL FOGGIA'!X11+'ASL LECCE'!X11+'ASL TARANTO'!X11+'AOU POLICLINICO BARI'!X11+'OO.RR. FOGGIA'!X11+'IRCCS "Giovanni Paolo II"'!X11+'IRCCS "S. De Bellis"'!X11+'EE "F. Miulli"'!X11</f>
        <v>2358</v>
      </c>
      <c r="Y11" s="13">
        <f>'ASL BARI'!Y11+'ASL BRINDISI'!Y11+'ASL BT'!Y11+'ASL FOGGIA'!Y11+'ASL LECCE'!Y11+'ASL TARANTO'!Y11+'AOU POLICLINICO BARI'!Y11+'OO.RR. FOGGIA'!Y11+'IRCCS "Giovanni Paolo II"'!Y11+'IRCCS "S. De Bellis"'!Y11+'EE "F. Miulli"'!Y11</f>
        <v>5981</v>
      </c>
      <c r="Z11" s="13">
        <f>'ASL BARI'!Z11+'ASL BRINDISI'!Z11+'ASL BT'!Z11+'ASL FOGGIA'!Z11+'ASL LECCE'!Z11+'ASL TARANTO'!Z11+'AOU POLICLINICO BARI'!Z11+'OO.RR. FOGGIA'!Z11+'IRCCS "Giovanni Paolo II"'!Z11+'IRCCS "S. De Bellis"'!Z11+'EE "F. Miulli"'!Z11</f>
        <v>0</v>
      </c>
      <c r="AA11" s="14">
        <f>'ASL BARI'!AA11+'ASL BRINDISI'!AA11+'ASL BT'!AA11+'ASL FOGGIA'!AA11+'ASL LECCE'!AA11+'ASL TARANTO'!AA11+'AOU POLICLINICO BARI'!AA11+'OO.RR. FOGGIA'!AA11+'IRCCS "Giovanni Paolo II"'!AA11+'IRCCS "S. De Bellis"'!AA11+'EE "F. Miulli"'!AA11</f>
        <v>10184</v>
      </c>
      <c r="AB11" s="13">
        <f>'ASL BARI'!AB11+'ASL BRINDISI'!AB11+'ASL BT'!AB11+'ASL FOGGIA'!AB11+'ASL LECCE'!AB11+'ASL TARANTO'!AB11+'AOU POLICLINICO BARI'!AB11+'OO.RR. FOGGIA'!AB11+'IRCCS "Giovanni Paolo II"'!AB11+'IRCCS "S. De Bellis"'!AB11+'EE "F. Miulli"'!AB11</f>
        <v>0</v>
      </c>
      <c r="AC11" s="13">
        <f>'ASL BARI'!AC11+'ASL BRINDISI'!AC11+'ASL BT'!AC11+'ASL FOGGIA'!AC11+'ASL LECCE'!AC11+'ASL TARANTO'!AC11+'AOU POLICLINICO BARI'!AC11+'OO.RR. FOGGIA'!AC11+'IRCCS "Giovanni Paolo II"'!AC11+'IRCCS "S. De Bellis"'!AC11+'EE "F. Miulli"'!AC11</f>
        <v>0</v>
      </c>
      <c r="AD11" s="13">
        <f>'ASL BARI'!AD11+'ASL BRINDISI'!AD11+'ASL BT'!AD11+'ASL FOGGIA'!AD11+'ASL LECCE'!AD11+'ASL TARANTO'!AD11+'AOU POLICLINICO BARI'!AD11+'OO.RR. FOGGIA'!AD11+'IRCCS "Giovanni Paolo II"'!AD11+'IRCCS "S. De Bellis"'!AD11+'EE "F. Miulli"'!AD11</f>
        <v>0</v>
      </c>
      <c r="AE11" s="13">
        <f>'ASL BARI'!AE11+'ASL BRINDISI'!AE11+'ASL BT'!AE11+'ASL FOGGIA'!AE11+'ASL LECCE'!AE11+'ASL TARANTO'!AE11+'AOU POLICLINICO BARI'!AE11+'OO.RR. FOGGIA'!AE11+'IRCCS "Giovanni Paolo II"'!AE11+'IRCCS "S. De Bellis"'!AE11+'EE "F. Miulli"'!AE11</f>
        <v>0</v>
      </c>
      <c r="AF11" s="13">
        <f>'ASL BARI'!AF11+'ASL BRINDISI'!AF11+'ASL BT'!AF11+'ASL FOGGIA'!AF11+'ASL LECCE'!AF11+'ASL TARANTO'!AF11+'AOU POLICLINICO BARI'!AF11+'OO.RR. FOGGIA'!AF11+'IRCCS "Giovanni Paolo II"'!AF11+'IRCCS "S. De Bellis"'!AF11+'EE "F. Miulli"'!AF11</f>
        <v>0</v>
      </c>
      <c r="AG11" s="14">
        <f>'ASL BARI'!AG11+'ASL BRINDISI'!AG11+'ASL BT'!AG11+'ASL FOGGIA'!AG11+'ASL LECCE'!AG11+'ASL TARANTO'!AG11+'AOU POLICLINICO BARI'!AG11+'OO.RR. FOGGIA'!AG11+'IRCCS "Giovanni Paolo II"'!AG11+'IRCCS "S. De Bellis"'!AG11+'EE "F. Miulli"'!AG11</f>
        <v>0</v>
      </c>
      <c r="AH11" s="13">
        <f>'ASL BARI'!AH11+'ASL BRINDISI'!AH11+'ASL BT'!AH11+'ASL FOGGIA'!AH11+'ASL LECCE'!AH11+'ASL TARANTO'!AH11+'AOU POLICLINICO BARI'!AH11+'OO.RR. FOGGIA'!AH11+'IRCCS "Giovanni Paolo II"'!AH11+'IRCCS "S. De Bellis"'!AH11+'EE "F. Miulli"'!AH11</f>
        <v>0</v>
      </c>
      <c r="AI11" s="13">
        <f>'ASL BARI'!AI11+'ASL BRINDISI'!AI11+'ASL BT'!AI11+'ASL FOGGIA'!AI11+'ASL LECCE'!AI11+'ASL TARANTO'!AI11+'AOU POLICLINICO BARI'!AI11+'OO.RR. FOGGIA'!AI11+'IRCCS "Giovanni Paolo II"'!AI11+'IRCCS "S. De Bellis"'!AI11+'EE "F. Miulli"'!AI11</f>
        <v>0</v>
      </c>
      <c r="AJ11" s="13">
        <f>'ASL BARI'!AJ11+'ASL BRINDISI'!AJ11+'ASL BT'!AJ11+'ASL FOGGIA'!AJ11+'ASL LECCE'!AJ11+'ASL TARANTO'!AJ11+'AOU POLICLINICO BARI'!AJ11+'OO.RR. FOGGIA'!AJ11+'IRCCS "Giovanni Paolo II"'!AJ11+'IRCCS "S. De Bellis"'!AJ11+'EE "F. Miulli"'!AJ11</f>
        <v>0</v>
      </c>
      <c r="AK11" s="13">
        <f>'ASL BARI'!AK11+'ASL BRINDISI'!AK11+'ASL BT'!AK11+'ASL FOGGIA'!AK11+'ASL LECCE'!AK11+'ASL TARANTO'!AK11+'AOU POLICLINICO BARI'!AK11+'OO.RR. FOGGIA'!AK11+'IRCCS "Giovanni Paolo II"'!AK11+'IRCCS "S. De Bellis"'!AK11+'EE "F. Miulli"'!AK11</f>
        <v>0</v>
      </c>
      <c r="AL11" s="13">
        <f>'ASL BARI'!AL11+'ASL BRINDISI'!AL11+'ASL BT'!AL11+'ASL FOGGIA'!AL11+'ASL LECCE'!AL11+'ASL TARANTO'!AL11+'AOU POLICLINICO BARI'!AL11+'OO.RR. FOGGIA'!AL11+'IRCCS "Giovanni Paolo II"'!AL11+'IRCCS "S. De Bellis"'!AL11+'EE "F. Miulli"'!AL11</f>
        <v>0</v>
      </c>
      <c r="AM11" s="14">
        <f>'ASL BARI'!AM11+'ASL BRINDISI'!AM11+'ASL BT'!AM11+'ASL FOGGIA'!AM11+'ASL LECCE'!AM11+'ASL TARANTO'!AM11+'AOU POLICLINICO BARI'!AM11+'OO.RR. FOGGIA'!AM11+'IRCCS "Giovanni Paolo II"'!AM11+'IRCCS "S. De Bellis"'!AM11+'EE "F. Miulli"'!AM11</f>
        <v>0</v>
      </c>
      <c r="AN11" s="13">
        <f>'ASL BARI'!AN11+'ASL BRINDISI'!AN11+'ASL BT'!AN11+'ASL FOGGIA'!AN11+'ASL LECCE'!AN11+'ASL TARANTO'!AN11+'AOU POLICLINICO BARI'!AN11+'OO.RR. FOGGIA'!AN11+'IRCCS "Giovanni Paolo II"'!AN11+'IRCCS "S. De Bellis"'!AN11+'EE "F. Miulli"'!AN11</f>
        <v>0</v>
      </c>
      <c r="AO11" s="13">
        <f>'ASL BARI'!AO11+'ASL BRINDISI'!AO11+'ASL BT'!AO11+'ASL FOGGIA'!AO11+'ASL LECCE'!AO11+'ASL TARANTO'!AO11+'AOU POLICLINICO BARI'!AO11+'OO.RR. FOGGIA'!AO11+'IRCCS "Giovanni Paolo II"'!AO11+'IRCCS "S. De Bellis"'!AO11+'EE "F. Miulli"'!AO11</f>
        <v>0</v>
      </c>
      <c r="AP11" s="13">
        <f>'ASL BARI'!AP11+'ASL BRINDISI'!AP11+'ASL BT'!AP11+'ASL FOGGIA'!AP11+'ASL LECCE'!AP11+'ASL TARANTO'!AP11+'AOU POLICLINICO BARI'!AP11+'OO.RR. FOGGIA'!AP11+'IRCCS "Giovanni Paolo II"'!AP11+'IRCCS "S. De Bellis"'!AP11+'EE "F. Miulli"'!AP11</f>
        <v>0</v>
      </c>
      <c r="AQ11" s="13">
        <f>'ASL BARI'!AQ11+'ASL BRINDISI'!AQ11+'ASL BT'!AQ11+'ASL FOGGIA'!AQ11+'ASL LECCE'!AQ11+'ASL TARANTO'!AQ11+'AOU POLICLINICO BARI'!AQ11+'OO.RR. FOGGIA'!AQ11+'IRCCS "Giovanni Paolo II"'!AQ11+'IRCCS "S. De Bellis"'!AQ11+'EE "F. Miulli"'!AQ11</f>
        <v>0</v>
      </c>
      <c r="AR11" s="13">
        <f>'ASL BARI'!AR11+'ASL BRINDISI'!AR11+'ASL BT'!AR11+'ASL FOGGIA'!AR11+'ASL LECCE'!AR11+'ASL TARANTO'!AR11+'AOU POLICLINICO BARI'!AR11+'OO.RR. FOGGIA'!AR11+'IRCCS "Giovanni Paolo II"'!AR11+'IRCCS "S. De Bellis"'!AR11+'EE "F. Miulli"'!AR11</f>
        <v>0</v>
      </c>
      <c r="AS11" s="14">
        <f>'ASL BARI'!AS11+'ASL BRINDISI'!AS11+'ASL BT'!AS11+'ASL FOGGIA'!AS11+'ASL LECCE'!AS11+'ASL TARANTO'!AS11+'AOU POLICLINICO BARI'!AS11+'OO.RR. FOGGIA'!AS11+'IRCCS "Giovanni Paolo II"'!AS11+'IRCCS "S. De Bellis"'!AS11+'EE "F. Miulli"'!AS11</f>
        <v>0</v>
      </c>
      <c r="AT11" s="13">
        <f>'ASL BARI'!AT11+'ASL BRINDISI'!AT11+'ASL BT'!AT11+'ASL FOGGIA'!AT11+'ASL LECCE'!AT11+'ASL TARANTO'!AT11+'AOU POLICLINICO BARI'!AT11+'OO.RR. FOGGIA'!AT11+'IRCCS "Giovanni Paolo II"'!AT11+'IRCCS "S. De Bellis"'!AT11+'EE "F. Miulli"'!AT11</f>
        <v>0</v>
      </c>
      <c r="AU11" s="13">
        <f>'ASL BARI'!AU11+'ASL BRINDISI'!AU11+'ASL BT'!AU11+'ASL FOGGIA'!AU11+'ASL LECCE'!AU11+'ASL TARANTO'!AU11+'AOU POLICLINICO BARI'!AU11+'OO.RR. FOGGIA'!AU11+'IRCCS "Giovanni Paolo II"'!AU11+'IRCCS "S. De Bellis"'!AU11+'EE "F. Miulli"'!AU11</f>
        <v>0</v>
      </c>
      <c r="AV11" s="13">
        <f>'ASL BARI'!AV11+'ASL BRINDISI'!AV11+'ASL BT'!AV11+'ASL FOGGIA'!AV11+'ASL LECCE'!AV11+'ASL TARANTO'!AV11+'AOU POLICLINICO BARI'!AV11+'OO.RR. FOGGIA'!AV11+'IRCCS "Giovanni Paolo II"'!AV11+'IRCCS "S. De Bellis"'!AV11+'EE "F. Miulli"'!AV11</f>
        <v>0</v>
      </c>
      <c r="AW11" s="13">
        <f>'ASL BARI'!AW11+'ASL BRINDISI'!AW11+'ASL BT'!AW11+'ASL FOGGIA'!AW11+'ASL LECCE'!AW11+'ASL TARANTO'!AW11+'AOU POLICLINICO BARI'!AW11+'OO.RR. FOGGIA'!AW11+'IRCCS "Giovanni Paolo II"'!AW11+'IRCCS "S. De Bellis"'!AW11+'EE "F. Miulli"'!AW11</f>
        <v>0</v>
      </c>
      <c r="AX11" s="13">
        <f>'ASL BARI'!AX11+'ASL BRINDISI'!AX11+'ASL BT'!AX11+'ASL FOGGIA'!AX11+'ASL LECCE'!AX11+'ASL TARANTO'!AX11+'AOU POLICLINICO BARI'!AX11+'OO.RR. FOGGIA'!AX11+'IRCCS "Giovanni Paolo II"'!AX11+'IRCCS "S. De Bellis"'!AX11+'EE "F. Miulli"'!AX11</f>
        <v>0</v>
      </c>
      <c r="AY11" s="14">
        <f>'ASL BARI'!AY11+'ASL BRINDISI'!AY11+'ASL BT'!AY11+'ASL FOGGIA'!AY11+'ASL LECCE'!AY11+'ASL TARANTO'!AY11+'AOU POLICLINICO BARI'!AY11+'OO.RR. FOGGIA'!AY11+'IRCCS "Giovanni Paolo II"'!AY11+'IRCCS "S. De Bellis"'!AY11+'EE "F. Miulli"'!AY11</f>
        <v>0</v>
      </c>
      <c r="AZ11" s="13">
        <f>'ASL BARI'!AZ11+'ASL BRINDISI'!AZ11+'ASL BT'!AZ11+'ASL FOGGIA'!AZ11+'ASL LECCE'!AZ11+'ASL TARANTO'!AZ11+'AOU POLICLINICO BARI'!AZ11+'OO.RR. FOGGIA'!AZ11+'IRCCS "Giovanni Paolo II"'!AZ11+'IRCCS "S. De Bellis"'!AZ11+'EE "F. Miulli"'!AZ11</f>
        <v>0</v>
      </c>
      <c r="BA11" s="13">
        <f>'ASL BARI'!BA11+'ASL BRINDISI'!BA11+'ASL BT'!BA11+'ASL FOGGIA'!BA11+'ASL LECCE'!BA11+'ASL TARANTO'!BA11+'AOU POLICLINICO BARI'!BA11+'OO.RR. FOGGIA'!BA11+'IRCCS "Giovanni Paolo II"'!BA11+'IRCCS "S. De Bellis"'!BA11+'EE "F. Miulli"'!BA11</f>
        <v>0</v>
      </c>
      <c r="BB11" s="13">
        <f>'ASL BARI'!BB11+'ASL BRINDISI'!BB11+'ASL BT'!BB11+'ASL FOGGIA'!BB11+'ASL LECCE'!BB11+'ASL TARANTO'!BB11+'AOU POLICLINICO BARI'!BB11+'OO.RR. FOGGIA'!BB11+'IRCCS "Giovanni Paolo II"'!BB11+'IRCCS "S. De Bellis"'!BB11+'EE "F. Miulli"'!BB11</f>
        <v>0</v>
      </c>
      <c r="BC11" s="13">
        <f>'ASL BARI'!BC11+'ASL BRINDISI'!BC11+'ASL BT'!BC11+'ASL FOGGIA'!BC11+'ASL LECCE'!BC11+'ASL TARANTO'!BC11+'AOU POLICLINICO BARI'!BC11+'OO.RR. FOGGIA'!BC11+'IRCCS "Giovanni Paolo II"'!BC11+'IRCCS "S. De Bellis"'!BC11+'EE "F. Miulli"'!BC11</f>
        <v>0</v>
      </c>
      <c r="BD11" s="13">
        <f>'ASL BARI'!BD11+'ASL BRINDISI'!BD11+'ASL BT'!BD11+'ASL FOGGIA'!BD11+'ASL LECCE'!BD11+'ASL TARANTO'!BD11+'AOU POLICLINICO BARI'!BD11+'OO.RR. FOGGIA'!BD11+'IRCCS "Giovanni Paolo II"'!BD11+'IRCCS "S. De Bellis"'!BD11+'EE "F. Miulli"'!BD11</f>
        <v>0</v>
      </c>
      <c r="BE11" s="14">
        <f>'ASL BARI'!BE11+'ASL BRINDISI'!BE11+'ASL BT'!BE11+'ASL FOGGIA'!BE11+'ASL LECCE'!BE11+'ASL TARANTO'!BE11+'AOU POLICLINICO BARI'!BE11+'OO.RR. FOGGIA'!BE11+'IRCCS "Giovanni Paolo II"'!BE11+'IRCCS "S. De Bellis"'!BE11+'EE "F. Miulli"'!BE11</f>
        <v>0</v>
      </c>
      <c r="BF11" s="13">
        <f>'ASL BARI'!BF11+'ASL BRINDISI'!BF11+'ASL BT'!BF11+'ASL FOGGIA'!BF11+'ASL LECCE'!BF11+'ASL TARANTO'!BF11+'AOU POLICLINICO BARI'!BL11+'OO.RR. FOGGIA'!BF11+'IRCCS "Giovanni Paolo II"'!BF11+'IRCCS "S. De Bellis"'!BF11+'EE "F. Miulli"'!BF11</f>
        <v>0</v>
      </c>
      <c r="BG11" s="13">
        <f>'ASL BARI'!BG11+'ASL BRINDISI'!BG11+'ASL BT'!BG11+'ASL FOGGIA'!BG11+'ASL LECCE'!BG11+'ASL TARANTO'!BG11+'AOU POLICLINICO BARI'!BM11+'OO.RR. FOGGIA'!BG11+'IRCCS "Giovanni Paolo II"'!BG11+'IRCCS "S. De Bellis"'!BG11+'EE "F. Miulli"'!BG11</f>
        <v>0</v>
      </c>
      <c r="BH11" s="13">
        <f>'ASL BARI'!BH11+'ASL BRINDISI'!BH11+'ASL BT'!BH11+'ASL FOGGIA'!BH11+'ASL LECCE'!BH11+'ASL TARANTO'!BH11+'AOU POLICLINICO BARI'!BN11+'OO.RR. FOGGIA'!BH11+'IRCCS "Giovanni Paolo II"'!BH11+'IRCCS "S. De Bellis"'!BH11+'EE "F. Miulli"'!BH11</f>
        <v>0</v>
      </c>
      <c r="BI11" s="13">
        <f>'ASL BARI'!BI11+'ASL BRINDISI'!BI11+'ASL BT'!BI11+'ASL FOGGIA'!BI11+'ASL LECCE'!BI11+'ASL TARANTO'!BI11+'AOU POLICLINICO BARI'!BO11+'OO.RR. FOGGIA'!BI11+'IRCCS "Giovanni Paolo II"'!BI11+'IRCCS "S. De Bellis"'!BI11+'EE "F. Miulli"'!BI11</f>
        <v>0</v>
      </c>
      <c r="BJ11" s="13">
        <f>'ASL BARI'!BJ11+'ASL BRINDISI'!BJ11+'ASL BT'!BJ11+'ASL FOGGIA'!BJ11+'ASL LECCE'!BJ11+'ASL TARANTO'!BJ11+'AOU POLICLINICO BARI'!BP11+'OO.RR. FOGGIA'!BJ11+'IRCCS "Giovanni Paolo II"'!BJ11+'IRCCS "S. De Bellis"'!BJ11+'EE "F. Miulli"'!BJ11</f>
        <v>0</v>
      </c>
      <c r="BK11" s="14">
        <f>'ASL BARI'!BK11+'ASL BRINDISI'!BK11+'ASL BT'!BK11+'ASL FOGGIA'!BK11+'ASL LECCE'!BK11+'ASL TARANTO'!BK11+'AOU POLICLINICO BARI'!BQ11+'OO.RR. FOGGIA'!BK11+'IRCCS "Giovanni Paolo II"'!BK11+'IRCCS "S. De Bellis"'!BK11+'EE "F. Miulli"'!BK11</f>
        <v>0</v>
      </c>
      <c r="BL11" s="13">
        <f>'ASL BARI'!BL11+'ASL BRINDISI'!BL11+'ASL BT'!BL11+'ASL FOGGIA'!BL11+'ASL LECCE'!BL11+'ASL TARANTO'!BL11+'AOU POLICLINICO BARI'!BR11+'OO.RR. FOGGIA'!BL11+'IRCCS "Giovanni Paolo II"'!BL11+'IRCCS "S. De Bellis"'!BL11+'EE "F. Miulli"'!BL11</f>
        <v>0</v>
      </c>
      <c r="BM11" s="13">
        <f>'ASL BARI'!BM11+'ASL BRINDISI'!BM11+'ASL BT'!BM11+'ASL FOGGIA'!BM11+'ASL LECCE'!BM11+'ASL TARANTO'!BM11+'AOU POLICLINICO BARI'!BS11+'OO.RR. FOGGIA'!BM11+'IRCCS "Giovanni Paolo II"'!BM11+'IRCCS "S. De Bellis"'!BM11+'EE "F. Miulli"'!BM11</f>
        <v>0</v>
      </c>
      <c r="BN11" s="13">
        <f>'ASL BARI'!BN11+'ASL BRINDISI'!BN11+'ASL BT'!BN11+'ASL FOGGIA'!BN11+'ASL LECCE'!BN11+'ASL TARANTO'!BN11+'AOU POLICLINICO BARI'!BT11+'OO.RR. FOGGIA'!BN11+'IRCCS "Giovanni Paolo II"'!BN11+'IRCCS "S. De Bellis"'!BN11+'EE "F. Miulli"'!BN11</f>
        <v>0</v>
      </c>
      <c r="BO11" s="13">
        <f>'ASL BARI'!BO11+'ASL BRINDISI'!BO11+'ASL BT'!BO11+'ASL FOGGIA'!BO11+'ASL LECCE'!BO11+'ASL TARANTO'!BO11+'AOU POLICLINICO BARI'!BU11+'OO.RR. FOGGIA'!BO11+'IRCCS "Giovanni Paolo II"'!BO11+'IRCCS "S. De Bellis"'!BO11+'EE "F. Miulli"'!BO11</f>
        <v>0</v>
      </c>
      <c r="BP11" s="13">
        <f>'ASL BARI'!BP11+'ASL BRINDISI'!BP11+'ASL BT'!BP11+'ASL FOGGIA'!BP11+'ASL LECCE'!BP11+'ASL TARANTO'!BP11+'AOU POLICLINICO BARI'!BV11+'OO.RR. FOGGIA'!BP11+'IRCCS "Giovanni Paolo II"'!BP11+'IRCCS "S. De Bellis"'!BP11+'EE "F. Miulli"'!BP11</f>
        <v>0</v>
      </c>
      <c r="BQ11" s="14">
        <f>'ASL BARI'!BQ11+'ASL BRINDISI'!BQ11+'ASL BT'!BQ11+'ASL FOGGIA'!BQ11+'ASL LECCE'!BQ11+'ASL TARANTO'!BQ11+'AOU POLICLINICO BARI'!BW11+'OO.RR. FOGGIA'!BQ11+'IRCCS "Giovanni Paolo II"'!BQ11+'IRCCS "S. De Bellis"'!BQ11+'EE "F. Miulli"'!BQ11</f>
        <v>0</v>
      </c>
      <c r="BR11" s="13">
        <f>'ASL BARI'!BR11+'ASL BRINDISI'!BR11+'ASL BT'!BR11+'ASL FOGGIA'!BR11+'ASL LECCE'!BR11+'ASL TARANTO'!BR11+'AOU POLICLINICO BARI'!BX11+'OO.RR. FOGGIA'!BR11+'IRCCS "Giovanni Paolo II"'!BR11+'IRCCS "S. De Bellis"'!BR11+'EE "F. Miulli"'!BR11</f>
        <v>0</v>
      </c>
      <c r="BS11" s="13">
        <f>'ASL BARI'!BS11+'ASL BRINDISI'!BS11+'ASL BT'!BS11+'ASL FOGGIA'!BS11+'ASL LECCE'!BS11+'ASL TARANTO'!BS11+'AOU POLICLINICO BARI'!BY11+'OO.RR. FOGGIA'!BS11+'IRCCS "Giovanni Paolo II"'!BS11+'IRCCS "S. De Bellis"'!BS11+'EE "F. Miulli"'!BS11</f>
        <v>0</v>
      </c>
      <c r="BT11" s="13">
        <f>'ASL BARI'!BT11+'ASL BRINDISI'!BT11+'ASL BT'!BT11+'ASL FOGGIA'!BT11+'ASL LECCE'!BT11+'ASL TARANTO'!BT11+'AOU POLICLINICO BARI'!BZ11+'OO.RR. FOGGIA'!BT11+'IRCCS "Giovanni Paolo II"'!BT11+'IRCCS "S. De Bellis"'!BT11+'EE "F. Miulli"'!BT11</f>
        <v>0</v>
      </c>
      <c r="BU11" s="13">
        <f>'ASL BARI'!BU11+'ASL BRINDISI'!BU11+'ASL BT'!BU11+'ASL FOGGIA'!BU11+'ASL LECCE'!BU11+'ASL TARANTO'!BU11+'AOU POLICLINICO BARI'!CA11+'OO.RR. FOGGIA'!BU11+'IRCCS "Giovanni Paolo II"'!BU11+'IRCCS "S. De Bellis"'!BU11+'EE "F. Miulli"'!BU11</f>
        <v>0</v>
      </c>
      <c r="BV11" s="13">
        <f>'ASL BARI'!BV11+'ASL BRINDISI'!BV11+'ASL BT'!BV11+'ASL FOGGIA'!BV11+'ASL LECCE'!BV11+'ASL TARANTO'!BV11+'AOU POLICLINICO BARI'!CB11+'OO.RR. FOGGIA'!BV11+'IRCCS "Giovanni Paolo II"'!BV11+'IRCCS "S. De Bellis"'!BV11+'EE "F. Miulli"'!BV11</f>
        <v>0</v>
      </c>
      <c r="BW11" s="14">
        <f>'ASL BARI'!BW11+'ASL BRINDISI'!BW11+'ASL BT'!BW11+'ASL FOGGIA'!BW11+'ASL LECCE'!BW11+'ASL TARANTO'!BW11+'AOU POLICLINICO BARI'!CC11+'OO.RR. FOGGIA'!BW11+'IRCCS "Giovanni Paolo II"'!BW11+'IRCCS "S. De Bellis"'!BW11+'EE "F. Miulli"'!BW11</f>
        <v>0</v>
      </c>
      <c r="BX11" s="13">
        <f>'ASL BARI'!BX11+'ASL BRINDISI'!BX11+'ASL BT'!BX11+'ASL FOGGIA'!BX11+'ASL LECCE'!BX11+'ASL TARANTO'!BX11+'AOU POLICLINICO BARI'!CD11+'OO.RR. FOGGIA'!BX11+'IRCCS "Giovanni Paolo II"'!BX11+'IRCCS "S. De Bellis"'!BX11+'EE "F. Miulli"'!BX11</f>
        <v>0</v>
      </c>
      <c r="BY11" s="13">
        <f>'ASL BARI'!BY11+'ASL BRINDISI'!BY11+'ASL BT'!BY11+'ASL FOGGIA'!BY11+'ASL LECCE'!BY11+'ASL TARANTO'!BY11+'AOU POLICLINICO BARI'!CE11+'OO.RR. FOGGIA'!BY11+'IRCCS "Giovanni Paolo II"'!BY11+'IRCCS "S. De Bellis"'!BY11+'EE "F. Miulli"'!BY11</f>
        <v>0</v>
      </c>
      <c r="BZ11" s="13">
        <f>'ASL BARI'!BZ11+'ASL BRINDISI'!BZ11+'ASL BT'!BZ11+'ASL FOGGIA'!BZ11+'ASL LECCE'!BZ11+'ASL TARANTO'!BZ11+'AOU POLICLINICO BARI'!CF11+'OO.RR. FOGGIA'!BZ11+'IRCCS "Giovanni Paolo II"'!BZ11+'IRCCS "S. De Bellis"'!BZ11+'EE "F. Miulli"'!BZ11</f>
        <v>0</v>
      </c>
      <c r="CA11" s="13">
        <f>'ASL BARI'!CA11+'ASL BRINDISI'!CA11+'ASL BT'!CA11+'ASL FOGGIA'!CA11+'ASL LECCE'!CA11+'ASL TARANTO'!CA11+'AOU POLICLINICO BARI'!CG11+'OO.RR. FOGGIA'!CA11+'IRCCS "Giovanni Paolo II"'!CA11+'IRCCS "S. De Bellis"'!CA11+'EE "F. Miulli"'!CA11</f>
        <v>0</v>
      </c>
      <c r="CB11" s="13">
        <f>'ASL BARI'!CB11+'ASL BRINDISI'!CB11+'ASL BT'!CB11+'ASL FOGGIA'!CB11+'ASL LECCE'!CB11+'ASL TARANTO'!CB11+'AOU POLICLINICO BARI'!CH11+'OO.RR. FOGGIA'!CB11+'IRCCS "Giovanni Paolo II"'!CB11+'IRCCS "S. De Bellis"'!CB11+'EE "F. Miulli"'!CB11</f>
        <v>0</v>
      </c>
      <c r="CC11" s="14">
        <f>'ASL BARI'!CC11+'ASL BRINDISI'!CC11+'ASL BT'!CC11+'ASL FOGGIA'!CC11+'ASL LECCE'!CC11+'ASL TARANTO'!CC11+'AOU POLICLINICO BARI'!CI11+'OO.RR. FOGGIA'!CC11+'IRCCS "Giovanni Paolo II"'!CC11+'IRCCS "S. De Bellis"'!CC11+'EE "F. Miulli"'!CC11</f>
        <v>0</v>
      </c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850</v>
      </c>
      <c r="E12" s="13">
        <f t="shared" si="2"/>
        <v>4974</v>
      </c>
      <c r="F12" s="13">
        <f t="shared" si="3"/>
        <v>14733</v>
      </c>
      <c r="G12" s="13">
        <f t="shared" si="4"/>
        <v>43412</v>
      </c>
      <c r="H12" s="13">
        <f t="shared" si="5"/>
        <v>0</v>
      </c>
      <c r="I12" s="14">
        <f t="shared" si="6"/>
        <v>63969</v>
      </c>
      <c r="J12" s="13">
        <f>'ASL BARI'!J12+'ASL BRINDISI'!J12+'ASL BT'!J12+'ASL FOGGIA'!J12+'ASL LECCE'!J12+'ASL TARANTO'!J12+'AOU POLICLINICO BARI'!J12+'OO.RR. FOGGIA'!J12+'IRCCS "Giovanni Paolo II"'!J12+'IRCCS "S. De Bellis"'!J12+'EE "F. Miulli"'!J12+'EE "Cardinale Panico"'!J12</f>
        <v>294</v>
      </c>
      <c r="K12" s="13">
        <f>'ASL BARI'!K12+'ASL BRINDISI'!K12+'ASL BT'!K12+'ASL FOGGIA'!K12+'ASL LECCE'!K12+'ASL TARANTO'!K12+'AOU POLICLINICO BARI'!K12+'OO.RR. FOGGIA'!K12+'IRCCS "Giovanni Paolo II"'!K12+'IRCCS "S. De Bellis"'!K12+'EE "F. Miulli"'!K12+'EE "Cardinale Panico"'!K12</f>
        <v>1662</v>
      </c>
      <c r="L12" s="13">
        <f>'ASL BARI'!L12+'ASL BRINDISI'!L12+'ASL BT'!L12+'ASL FOGGIA'!L12+'ASL LECCE'!L12+'ASL TARANTO'!L12+'AOU POLICLINICO BARI'!L12+'OO.RR. FOGGIA'!L12+'IRCCS "Giovanni Paolo II"'!L12+'IRCCS "S. De Bellis"'!L12+'EE "F. Miulli"'!L12+'EE "Cardinale Panico"'!L12</f>
        <v>5050</v>
      </c>
      <c r="M12" s="13">
        <f>'ASL BARI'!M12+'ASL BRINDISI'!M12+'ASL BT'!M12+'ASL FOGGIA'!M12+'ASL LECCE'!M12+'ASL TARANTO'!M12+'AOU POLICLINICO BARI'!M12+'OO.RR. FOGGIA'!M12+'IRCCS "Giovanni Paolo II"'!M12+'IRCCS "S. De Bellis"'!M12+'EE "F. Miulli"'!M12+'EE "Cardinale Panico"'!M12</f>
        <v>15264</v>
      </c>
      <c r="N12" s="13">
        <f>'ASL BARI'!N12+'ASL BRINDISI'!N12+'ASL BT'!N12+'ASL FOGGIA'!N12+'ASL LECCE'!N12+'ASL TARANTO'!N12+'AOU POLICLINICO BARI'!N12+'OO.RR. FOGGIA'!N12+'IRCCS "Giovanni Paolo II"'!N12+'IRCCS "S. De Bellis"'!N12+'EE "F. Miulli"'!N12+'EE "Cardinale Panico"'!N12</f>
        <v>0</v>
      </c>
      <c r="O12" s="14">
        <f>'ASL BARI'!O12+'ASL BRINDISI'!O12+'ASL BT'!O12+'ASL FOGGIA'!O12+'ASL LECCE'!O12+'ASL TARANTO'!O12+'AOU POLICLINICO BARI'!O12+'OO.RR. FOGGIA'!O12+'IRCCS "Giovanni Paolo II"'!O12+'IRCCS "S. De Bellis"'!O12+'EE "F. Miulli"'!O12+'EE "Cardinale Panico"'!O12</f>
        <v>22270</v>
      </c>
      <c r="P12" s="13">
        <f>'ASL BARI'!P12+'ASL BRINDISI'!P12+'ASL BT'!P12+'ASL FOGGIA'!P12+'ASL LECCE'!P12+'ASL TARANTO'!P12+'AOU POLICLINICO BARI'!P12+'OO.RR. FOGGIA'!P12+'IRCCS "Giovanni Paolo II"'!P12+'IRCCS "S. De Bellis"'!P12+'EE "F. Miulli"'!P12</f>
        <v>278</v>
      </c>
      <c r="Q12" s="13">
        <f>'ASL BARI'!Q12+'ASL BRINDISI'!Q12+'ASL BT'!Q12+'ASL FOGGIA'!Q12+'ASL LECCE'!Q12+'ASL TARANTO'!Q12+'AOU POLICLINICO BARI'!Q12+'OO.RR. FOGGIA'!Q12+'IRCCS "Giovanni Paolo II"'!Q12+'IRCCS "S. De Bellis"'!Q12+'EE "F. Miulli"'!Q12</f>
        <v>1643</v>
      </c>
      <c r="R12" s="13">
        <f>'ASL BARI'!R12+'ASL BRINDISI'!R12+'ASL BT'!R12+'ASL FOGGIA'!R12+'ASL LECCE'!R12+'ASL TARANTO'!R12+'AOU POLICLINICO BARI'!R12+'OO.RR. FOGGIA'!R12+'IRCCS "Giovanni Paolo II"'!R12+'IRCCS "S. De Bellis"'!R12+'EE "F. Miulli"'!R12</f>
        <v>4692</v>
      </c>
      <c r="S12" s="13">
        <f>'ASL BARI'!S12+'ASL BRINDISI'!S12+'ASL BT'!S12+'ASL FOGGIA'!S12+'ASL LECCE'!S12+'ASL TARANTO'!S12+'AOU POLICLINICO BARI'!S12+'OO.RR. FOGGIA'!S12+'IRCCS "Giovanni Paolo II"'!S12+'IRCCS "S. De Bellis"'!S12+'EE "F. Miulli"'!S12</f>
        <v>13953</v>
      </c>
      <c r="T12" s="13">
        <f>'ASL BARI'!T12+'ASL BRINDISI'!T12+'ASL BT'!T12+'ASL FOGGIA'!T12+'ASL LECCE'!T12+'ASL TARANTO'!T12+'AOU POLICLINICO BARI'!T12+'OO.RR. FOGGIA'!T12+'IRCCS "Giovanni Paolo II"'!T12+'IRCCS "S. De Bellis"'!T12+'EE "F. Miulli"'!T12</f>
        <v>0</v>
      </c>
      <c r="U12" s="14">
        <f>'ASL BARI'!U12+'ASL BRINDISI'!U12+'ASL BT'!U12+'ASL FOGGIA'!U12+'ASL LECCE'!U12+'ASL TARANTO'!U12+'AOU POLICLINICO BARI'!U12+'OO.RR. FOGGIA'!U12+'IRCCS "Giovanni Paolo II"'!U12+'IRCCS "S. De Bellis"'!U12+'EE "F. Miulli"'!U12</f>
        <v>20566</v>
      </c>
      <c r="V12" s="13">
        <f>'ASL BARI'!V12+'ASL BRINDISI'!V12+'ASL BT'!V12+'ASL FOGGIA'!V12+'ASL LECCE'!V12+'ASL TARANTO'!V12+'AOU POLICLINICO BARI'!V12+'OO.RR. FOGGIA'!V12+'IRCCS "Giovanni Paolo II"'!V12+'IRCCS "S. De Bellis"'!V12+'EE "F. Miulli"'!V12</f>
        <v>278</v>
      </c>
      <c r="W12" s="13">
        <f>'ASL BARI'!W12+'ASL BRINDISI'!W12+'ASL BT'!W12+'ASL FOGGIA'!W12+'ASL LECCE'!W12+'ASL TARANTO'!W12+'AOU POLICLINICO BARI'!W12+'OO.RR. FOGGIA'!W12+'IRCCS "Giovanni Paolo II"'!W12+'IRCCS "S. De Bellis"'!W12+'EE "F. Miulli"'!W12</f>
        <v>1669</v>
      </c>
      <c r="X12" s="13">
        <f>'ASL BARI'!X12+'ASL BRINDISI'!X12+'ASL BT'!X12+'ASL FOGGIA'!X12+'ASL LECCE'!X12+'ASL TARANTO'!X12+'AOU POLICLINICO BARI'!X12+'OO.RR. FOGGIA'!X12+'IRCCS "Giovanni Paolo II"'!X12+'IRCCS "S. De Bellis"'!X12+'EE "F. Miulli"'!X12</f>
        <v>4991</v>
      </c>
      <c r="Y12" s="13">
        <f>'ASL BARI'!Y12+'ASL BRINDISI'!Y12+'ASL BT'!Y12+'ASL FOGGIA'!Y12+'ASL LECCE'!Y12+'ASL TARANTO'!Y12+'AOU POLICLINICO BARI'!Y12+'OO.RR. FOGGIA'!Y12+'IRCCS "Giovanni Paolo II"'!Y12+'IRCCS "S. De Bellis"'!Y12+'EE "F. Miulli"'!Y12</f>
        <v>14195</v>
      </c>
      <c r="Z12" s="13">
        <f>'ASL BARI'!Z12+'ASL BRINDISI'!Z12+'ASL BT'!Z12+'ASL FOGGIA'!Z12+'ASL LECCE'!Z12+'ASL TARANTO'!Z12+'AOU POLICLINICO BARI'!Z12+'OO.RR. FOGGIA'!Z12+'IRCCS "Giovanni Paolo II"'!Z12+'IRCCS "S. De Bellis"'!Z12+'EE "F. Miulli"'!Z12</f>
        <v>0</v>
      </c>
      <c r="AA12" s="14">
        <f>'ASL BARI'!AA12+'ASL BRINDISI'!AA12+'ASL BT'!AA12+'ASL FOGGIA'!AA12+'ASL LECCE'!AA12+'ASL TARANTO'!AA12+'AOU POLICLINICO BARI'!AA12+'OO.RR. FOGGIA'!AA12+'IRCCS "Giovanni Paolo II"'!AA12+'IRCCS "S. De Bellis"'!AA12+'EE "F. Miulli"'!AA12</f>
        <v>21133</v>
      </c>
      <c r="AB12" s="13">
        <f>'ASL BARI'!AB12+'ASL BRINDISI'!AB12+'ASL BT'!AB12+'ASL FOGGIA'!AB12+'ASL LECCE'!AB12+'ASL TARANTO'!AB12+'AOU POLICLINICO BARI'!AB12+'OO.RR. FOGGIA'!AB12+'IRCCS "Giovanni Paolo II"'!AB12+'IRCCS "S. De Bellis"'!AB12+'EE "F. Miulli"'!AB12</f>
        <v>0</v>
      </c>
      <c r="AC12" s="13">
        <f>'ASL BARI'!AC12+'ASL BRINDISI'!AC12+'ASL BT'!AC12+'ASL FOGGIA'!AC12+'ASL LECCE'!AC12+'ASL TARANTO'!AC12+'AOU POLICLINICO BARI'!AC12+'OO.RR. FOGGIA'!AC12+'IRCCS "Giovanni Paolo II"'!AC12+'IRCCS "S. De Bellis"'!AC12+'EE "F. Miulli"'!AC12</f>
        <v>0</v>
      </c>
      <c r="AD12" s="13">
        <f>'ASL BARI'!AD12+'ASL BRINDISI'!AD12+'ASL BT'!AD12+'ASL FOGGIA'!AD12+'ASL LECCE'!AD12+'ASL TARANTO'!AD12+'AOU POLICLINICO BARI'!AD12+'OO.RR. FOGGIA'!AD12+'IRCCS "Giovanni Paolo II"'!AD12+'IRCCS "S. De Bellis"'!AD12+'EE "F. Miulli"'!AD12</f>
        <v>0</v>
      </c>
      <c r="AE12" s="13">
        <f>'ASL BARI'!AE12+'ASL BRINDISI'!AE12+'ASL BT'!AE12+'ASL FOGGIA'!AE12+'ASL LECCE'!AE12+'ASL TARANTO'!AE12+'AOU POLICLINICO BARI'!AE12+'OO.RR. FOGGIA'!AE12+'IRCCS "Giovanni Paolo II"'!AE12+'IRCCS "S. De Bellis"'!AE12+'EE "F. Miulli"'!AE12</f>
        <v>0</v>
      </c>
      <c r="AF12" s="13">
        <f>'ASL BARI'!AF12+'ASL BRINDISI'!AF12+'ASL BT'!AF12+'ASL FOGGIA'!AF12+'ASL LECCE'!AF12+'ASL TARANTO'!AF12+'AOU POLICLINICO BARI'!AF12+'OO.RR. FOGGIA'!AF12+'IRCCS "Giovanni Paolo II"'!AF12+'IRCCS "S. De Bellis"'!AF12+'EE "F. Miulli"'!AF12</f>
        <v>0</v>
      </c>
      <c r="AG12" s="14">
        <f>'ASL BARI'!AG12+'ASL BRINDISI'!AG12+'ASL BT'!AG12+'ASL FOGGIA'!AG12+'ASL LECCE'!AG12+'ASL TARANTO'!AG12+'AOU POLICLINICO BARI'!AG12+'OO.RR. FOGGIA'!AG12+'IRCCS "Giovanni Paolo II"'!AG12+'IRCCS "S. De Bellis"'!AG12+'EE "F. Miulli"'!AG12</f>
        <v>0</v>
      </c>
      <c r="AH12" s="13">
        <f>'ASL BARI'!AH12+'ASL BRINDISI'!AH12+'ASL BT'!AH12+'ASL FOGGIA'!AH12+'ASL LECCE'!AH12+'ASL TARANTO'!AH12+'AOU POLICLINICO BARI'!AH12+'OO.RR. FOGGIA'!AH12+'IRCCS "Giovanni Paolo II"'!AH12+'IRCCS "S. De Bellis"'!AH12+'EE "F. Miulli"'!AH12</f>
        <v>0</v>
      </c>
      <c r="AI12" s="13">
        <f>'ASL BARI'!AI12+'ASL BRINDISI'!AI12+'ASL BT'!AI12+'ASL FOGGIA'!AI12+'ASL LECCE'!AI12+'ASL TARANTO'!AI12+'AOU POLICLINICO BARI'!AI12+'OO.RR. FOGGIA'!AI12+'IRCCS "Giovanni Paolo II"'!AI12+'IRCCS "S. De Bellis"'!AI12+'EE "F. Miulli"'!AI12</f>
        <v>0</v>
      </c>
      <c r="AJ12" s="13">
        <f>'ASL BARI'!AJ12+'ASL BRINDISI'!AJ12+'ASL BT'!AJ12+'ASL FOGGIA'!AJ12+'ASL LECCE'!AJ12+'ASL TARANTO'!AJ12+'AOU POLICLINICO BARI'!AJ12+'OO.RR. FOGGIA'!AJ12+'IRCCS "Giovanni Paolo II"'!AJ12+'IRCCS "S. De Bellis"'!AJ12+'EE "F. Miulli"'!AJ12</f>
        <v>0</v>
      </c>
      <c r="AK12" s="13">
        <f>'ASL BARI'!AK12+'ASL BRINDISI'!AK12+'ASL BT'!AK12+'ASL FOGGIA'!AK12+'ASL LECCE'!AK12+'ASL TARANTO'!AK12+'AOU POLICLINICO BARI'!AK12+'OO.RR. FOGGIA'!AK12+'IRCCS "Giovanni Paolo II"'!AK12+'IRCCS "S. De Bellis"'!AK12+'EE "F. Miulli"'!AK12</f>
        <v>0</v>
      </c>
      <c r="AL12" s="13">
        <f>'ASL BARI'!AL12+'ASL BRINDISI'!AL12+'ASL BT'!AL12+'ASL FOGGIA'!AL12+'ASL LECCE'!AL12+'ASL TARANTO'!AL12+'AOU POLICLINICO BARI'!AL12+'OO.RR. FOGGIA'!AL12+'IRCCS "Giovanni Paolo II"'!AL12+'IRCCS "S. De Bellis"'!AL12+'EE "F. Miulli"'!AL12</f>
        <v>0</v>
      </c>
      <c r="AM12" s="14">
        <f>'ASL BARI'!AM12+'ASL BRINDISI'!AM12+'ASL BT'!AM12+'ASL FOGGIA'!AM12+'ASL LECCE'!AM12+'ASL TARANTO'!AM12+'AOU POLICLINICO BARI'!AM12+'OO.RR. FOGGIA'!AM12+'IRCCS "Giovanni Paolo II"'!AM12+'IRCCS "S. De Bellis"'!AM12+'EE "F. Miulli"'!AM12</f>
        <v>0</v>
      </c>
      <c r="AN12" s="13">
        <f>'ASL BARI'!AN12+'ASL BRINDISI'!AN12+'ASL BT'!AN12+'ASL FOGGIA'!AN12+'ASL LECCE'!AN12+'ASL TARANTO'!AN12+'AOU POLICLINICO BARI'!AN12+'OO.RR. FOGGIA'!AN12+'IRCCS "Giovanni Paolo II"'!AN12+'IRCCS "S. De Bellis"'!AN12+'EE "F. Miulli"'!AN12</f>
        <v>0</v>
      </c>
      <c r="AO12" s="13">
        <f>'ASL BARI'!AO12+'ASL BRINDISI'!AO12+'ASL BT'!AO12+'ASL FOGGIA'!AO12+'ASL LECCE'!AO12+'ASL TARANTO'!AO12+'AOU POLICLINICO BARI'!AO12+'OO.RR. FOGGIA'!AO12+'IRCCS "Giovanni Paolo II"'!AO12+'IRCCS "S. De Bellis"'!AO12+'EE "F. Miulli"'!AO12</f>
        <v>0</v>
      </c>
      <c r="AP12" s="13">
        <f>'ASL BARI'!AP12+'ASL BRINDISI'!AP12+'ASL BT'!AP12+'ASL FOGGIA'!AP12+'ASL LECCE'!AP12+'ASL TARANTO'!AP12+'AOU POLICLINICO BARI'!AP12+'OO.RR. FOGGIA'!AP12+'IRCCS "Giovanni Paolo II"'!AP12+'IRCCS "S. De Bellis"'!AP12+'EE "F. Miulli"'!AP12</f>
        <v>0</v>
      </c>
      <c r="AQ12" s="13">
        <f>'ASL BARI'!AQ12+'ASL BRINDISI'!AQ12+'ASL BT'!AQ12+'ASL FOGGIA'!AQ12+'ASL LECCE'!AQ12+'ASL TARANTO'!AQ12+'AOU POLICLINICO BARI'!AQ12+'OO.RR. FOGGIA'!AQ12+'IRCCS "Giovanni Paolo II"'!AQ12+'IRCCS "S. De Bellis"'!AQ12+'EE "F. Miulli"'!AQ12</f>
        <v>0</v>
      </c>
      <c r="AR12" s="13">
        <f>'ASL BARI'!AR12+'ASL BRINDISI'!AR12+'ASL BT'!AR12+'ASL FOGGIA'!AR12+'ASL LECCE'!AR12+'ASL TARANTO'!AR12+'AOU POLICLINICO BARI'!AR12+'OO.RR. FOGGIA'!AR12+'IRCCS "Giovanni Paolo II"'!AR12+'IRCCS "S. De Bellis"'!AR12+'EE "F. Miulli"'!AR12</f>
        <v>0</v>
      </c>
      <c r="AS12" s="14">
        <f>'ASL BARI'!AS12+'ASL BRINDISI'!AS12+'ASL BT'!AS12+'ASL FOGGIA'!AS12+'ASL LECCE'!AS12+'ASL TARANTO'!AS12+'AOU POLICLINICO BARI'!AS12+'OO.RR. FOGGIA'!AS12+'IRCCS "Giovanni Paolo II"'!AS12+'IRCCS "S. De Bellis"'!AS12+'EE "F. Miulli"'!AS12</f>
        <v>0</v>
      </c>
      <c r="AT12" s="13">
        <f>'ASL BARI'!AT12+'ASL BRINDISI'!AT12+'ASL BT'!AT12+'ASL FOGGIA'!AT12+'ASL LECCE'!AT12+'ASL TARANTO'!AT12+'AOU POLICLINICO BARI'!AT12+'OO.RR. FOGGIA'!AT12+'IRCCS "Giovanni Paolo II"'!AT12+'IRCCS "S. De Bellis"'!AT12+'EE "F. Miulli"'!AT12</f>
        <v>0</v>
      </c>
      <c r="AU12" s="13">
        <f>'ASL BARI'!AU12+'ASL BRINDISI'!AU12+'ASL BT'!AU12+'ASL FOGGIA'!AU12+'ASL LECCE'!AU12+'ASL TARANTO'!AU12+'AOU POLICLINICO BARI'!AU12+'OO.RR. FOGGIA'!AU12+'IRCCS "Giovanni Paolo II"'!AU12+'IRCCS "S. De Bellis"'!AU12+'EE "F. Miulli"'!AU12</f>
        <v>0</v>
      </c>
      <c r="AV12" s="13">
        <f>'ASL BARI'!AV12+'ASL BRINDISI'!AV12+'ASL BT'!AV12+'ASL FOGGIA'!AV12+'ASL LECCE'!AV12+'ASL TARANTO'!AV12+'AOU POLICLINICO BARI'!AV12+'OO.RR. FOGGIA'!AV12+'IRCCS "Giovanni Paolo II"'!AV12+'IRCCS "S. De Bellis"'!AV12+'EE "F. Miulli"'!AV12</f>
        <v>0</v>
      </c>
      <c r="AW12" s="13">
        <f>'ASL BARI'!AW12+'ASL BRINDISI'!AW12+'ASL BT'!AW12+'ASL FOGGIA'!AW12+'ASL LECCE'!AW12+'ASL TARANTO'!AW12+'AOU POLICLINICO BARI'!AW12+'OO.RR. FOGGIA'!AW12+'IRCCS "Giovanni Paolo II"'!AW12+'IRCCS "S. De Bellis"'!AW12+'EE "F. Miulli"'!AW12</f>
        <v>0</v>
      </c>
      <c r="AX12" s="13">
        <f>'ASL BARI'!AX12+'ASL BRINDISI'!AX12+'ASL BT'!AX12+'ASL FOGGIA'!AX12+'ASL LECCE'!AX12+'ASL TARANTO'!AX12+'AOU POLICLINICO BARI'!AX12+'OO.RR. FOGGIA'!AX12+'IRCCS "Giovanni Paolo II"'!AX12+'IRCCS "S. De Bellis"'!AX12+'EE "F. Miulli"'!AX12</f>
        <v>0</v>
      </c>
      <c r="AY12" s="14">
        <f>'ASL BARI'!AY12+'ASL BRINDISI'!AY12+'ASL BT'!AY12+'ASL FOGGIA'!AY12+'ASL LECCE'!AY12+'ASL TARANTO'!AY12+'AOU POLICLINICO BARI'!AY12+'OO.RR. FOGGIA'!AY12+'IRCCS "Giovanni Paolo II"'!AY12+'IRCCS "S. De Bellis"'!AY12+'EE "F. Miulli"'!AY12</f>
        <v>0</v>
      </c>
      <c r="AZ12" s="13">
        <f>'ASL BARI'!AZ12+'ASL BRINDISI'!AZ12+'ASL BT'!AZ12+'ASL FOGGIA'!AZ12+'ASL LECCE'!AZ12+'ASL TARANTO'!AZ12+'AOU POLICLINICO BARI'!AZ12+'OO.RR. FOGGIA'!AZ12+'IRCCS "Giovanni Paolo II"'!AZ12+'IRCCS "S. De Bellis"'!AZ12+'EE "F. Miulli"'!AZ12</f>
        <v>0</v>
      </c>
      <c r="BA12" s="13">
        <f>'ASL BARI'!BA12+'ASL BRINDISI'!BA12+'ASL BT'!BA12+'ASL FOGGIA'!BA12+'ASL LECCE'!BA12+'ASL TARANTO'!BA12+'AOU POLICLINICO BARI'!BA12+'OO.RR. FOGGIA'!BA12+'IRCCS "Giovanni Paolo II"'!BA12+'IRCCS "S. De Bellis"'!BA12+'EE "F. Miulli"'!BA12</f>
        <v>0</v>
      </c>
      <c r="BB12" s="13">
        <f>'ASL BARI'!BB12+'ASL BRINDISI'!BB12+'ASL BT'!BB12+'ASL FOGGIA'!BB12+'ASL LECCE'!BB12+'ASL TARANTO'!BB12+'AOU POLICLINICO BARI'!BB12+'OO.RR. FOGGIA'!BB12+'IRCCS "Giovanni Paolo II"'!BB12+'IRCCS "S. De Bellis"'!BB12+'EE "F. Miulli"'!BB12</f>
        <v>0</v>
      </c>
      <c r="BC12" s="13">
        <f>'ASL BARI'!BC12+'ASL BRINDISI'!BC12+'ASL BT'!BC12+'ASL FOGGIA'!BC12+'ASL LECCE'!BC12+'ASL TARANTO'!BC12+'AOU POLICLINICO BARI'!BC12+'OO.RR. FOGGIA'!BC12+'IRCCS "Giovanni Paolo II"'!BC12+'IRCCS "S. De Bellis"'!BC12+'EE "F. Miulli"'!BC12</f>
        <v>0</v>
      </c>
      <c r="BD12" s="13">
        <f>'ASL BARI'!BD12+'ASL BRINDISI'!BD12+'ASL BT'!BD12+'ASL FOGGIA'!BD12+'ASL LECCE'!BD12+'ASL TARANTO'!BD12+'AOU POLICLINICO BARI'!BD12+'OO.RR. FOGGIA'!BD12+'IRCCS "Giovanni Paolo II"'!BD12+'IRCCS "S. De Bellis"'!BD12+'EE "F. Miulli"'!BD12</f>
        <v>0</v>
      </c>
      <c r="BE12" s="14">
        <f>'ASL BARI'!BE12+'ASL BRINDISI'!BE12+'ASL BT'!BE12+'ASL FOGGIA'!BE12+'ASL LECCE'!BE12+'ASL TARANTO'!BE12+'AOU POLICLINICO BARI'!BE12+'OO.RR. FOGGIA'!BE12+'IRCCS "Giovanni Paolo II"'!BE12+'IRCCS "S. De Bellis"'!BE12+'EE "F. Miulli"'!BE12</f>
        <v>0</v>
      </c>
      <c r="BF12" s="13">
        <f>'ASL BARI'!BF12+'ASL BRINDISI'!BF12+'ASL BT'!BF12+'ASL FOGGIA'!BF12+'ASL LECCE'!BF12+'ASL TARANTO'!BF12+'AOU POLICLINICO BARI'!BL12+'OO.RR. FOGGIA'!BF12+'IRCCS "Giovanni Paolo II"'!BF12+'IRCCS "S. De Bellis"'!BF12+'EE "F. Miulli"'!BF12</f>
        <v>0</v>
      </c>
      <c r="BG12" s="13">
        <f>'ASL BARI'!BG12+'ASL BRINDISI'!BG12+'ASL BT'!BG12+'ASL FOGGIA'!BG12+'ASL LECCE'!BG12+'ASL TARANTO'!BG12+'AOU POLICLINICO BARI'!BM12+'OO.RR. FOGGIA'!BG12+'IRCCS "Giovanni Paolo II"'!BG12+'IRCCS "S. De Bellis"'!BG12+'EE "F. Miulli"'!BG12</f>
        <v>0</v>
      </c>
      <c r="BH12" s="13">
        <f>'ASL BARI'!BH12+'ASL BRINDISI'!BH12+'ASL BT'!BH12+'ASL FOGGIA'!BH12+'ASL LECCE'!BH12+'ASL TARANTO'!BH12+'AOU POLICLINICO BARI'!BN12+'OO.RR. FOGGIA'!BH12+'IRCCS "Giovanni Paolo II"'!BH12+'IRCCS "S. De Bellis"'!BH12+'EE "F. Miulli"'!BH12</f>
        <v>0</v>
      </c>
      <c r="BI12" s="13">
        <f>'ASL BARI'!BI12+'ASL BRINDISI'!BI12+'ASL BT'!BI12+'ASL FOGGIA'!BI12+'ASL LECCE'!BI12+'ASL TARANTO'!BI12+'AOU POLICLINICO BARI'!BO12+'OO.RR. FOGGIA'!BI12+'IRCCS "Giovanni Paolo II"'!BI12+'IRCCS "S. De Bellis"'!BI12+'EE "F. Miulli"'!BI12</f>
        <v>0</v>
      </c>
      <c r="BJ12" s="13">
        <f>'ASL BARI'!BJ12+'ASL BRINDISI'!BJ12+'ASL BT'!BJ12+'ASL FOGGIA'!BJ12+'ASL LECCE'!BJ12+'ASL TARANTO'!BJ12+'AOU POLICLINICO BARI'!BP12+'OO.RR. FOGGIA'!BJ12+'IRCCS "Giovanni Paolo II"'!BJ12+'IRCCS "S. De Bellis"'!BJ12+'EE "F. Miulli"'!BJ12</f>
        <v>0</v>
      </c>
      <c r="BK12" s="14">
        <f>'ASL BARI'!BK12+'ASL BRINDISI'!BK12+'ASL BT'!BK12+'ASL FOGGIA'!BK12+'ASL LECCE'!BK12+'ASL TARANTO'!BK12+'AOU POLICLINICO BARI'!BQ12+'OO.RR. FOGGIA'!BK12+'IRCCS "Giovanni Paolo II"'!BK12+'IRCCS "S. De Bellis"'!BK12+'EE "F. Miulli"'!BK12</f>
        <v>0</v>
      </c>
      <c r="BL12" s="13">
        <f>'ASL BARI'!BL12+'ASL BRINDISI'!BL12+'ASL BT'!BL12+'ASL FOGGIA'!BL12+'ASL LECCE'!BL12+'ASL TARANTO'!BL12+'AOU POLICLINICO BARI'!BR12+'OO.RR. FOGGIA'!BL12+'IRCCS "Giovanni Paolo II"'!BL12+'IRCCS "S. De Bellis"'!BL12+'EE "F. Miulli"'!BL12</f>
        <v>0</v>
      </c>
      <c r="BM12" s="13">
        <f>'ASL BARI'!BM12+'ASL BRINDISI'!BM12+'ASL BT'!BM12+'ASL FOGGIA'!BM12+'ASL LECCE'!BM12+'ASL TARANTO'!BM12+'AOU POLICLINICO BARI'!BS12+'OO.RR. FOGGIA'!BM12+'IRCCS "Giovanni Paolo II"'!BM12+'IRCCS "S. De Bellis"'!BM12+'EE "F. Miulli"'!BM12</f>
        <v>0</v>
      </c>
      <c r="BN12" s="13">
        <f>'ASL BARI'!BN12+'ASL BRINDISI'!BN12+'ASL BT'!BN12+'ASL FOGGIA'!BN12+'ASL LECCE'!BN12+'ASL TARANTO'!BN12+'AOU POLICLINICO BARI'!BT12+'OO.RR. FOGGIA'!BN12+'IRCCS "Giovanni Paolo II"'!BN12+'IRCCS "S. De Bellis"'!BN12+'EE "F. Miulli"'!BN12</f>
        <v>0</v>
      </c>
      <c r="BO12" s="13">
        <f>'ASL BARI'!BO12+'ASL BRINDISI'!BO12+'ASL BT'!BO12+'ASL FOGGIA'!BO12+'ASL LECCE'!BO12+'ASL TARANTO'!BO12+'AOU POLICLINICO BARI'!BU12+'OO.RR. FOGGIA'!BO12+'IRCCS "Giovanni Paolo II"'!BO12+'IRCCS "S. De Bellis"'!BO12+'EE "F. Miulli"'!BO12</f>
        <v>0</v>
      </c>
      <c r="BP12" s="13">
        <f>'ASL BARI'!BP12+'ASL BRINDISI'!BP12+'ASL BT'!BP12+'ASL FOGGIA'!BP12+'ASL LECCE'!BP12+'ASL TARANTO'!BP12+'AOU POLICLINICO BARI'!BV12+'OO.RR. FOGGIA'!BP12+'IRCCS "Giovanni Paolo II"'!BP12+'IRCCS "S. De Bellis"'!BP12+'EE "F. Miulli"'!BP12</f>
        <v>0</v>
      </c>
      <c r="BQ12" s="14">
        <f>'ASL BARI'!BQ12+'ASL BRINDISI'!BQ12+'ASL BT'!BQ12+'ASL FOGGIA'!BQ12+'ASL LECCE'!BQ12+'ASL TARANTO'!BQ12+'AOU POLICLINICO BARI'!BW12+'OO.RR. FOGGIA'!BQ12+'IRCCS "Giovanni Paolo II"'!BQ12+'IRCCS "S. De Bellis"'!BQ12+'EE "F. Miulli"'!BQ12</f>
        <v>0</v>
      </c>
      <c r="BR12" s="13">
        <f>'ASL BARI'!BR12+'ASL BRINDISI'!BR12+'ASL BT'!BR12+'ASL FOGGIA'!BR12+'ASL LECCE'!BR12+'ASL TARANTO'!BR12+'AOU POLICLINICO BARI'!BX12+'OO.RR. FOGGIA'!BR12+'IRCCS "Giovanni Paolo II"'!BR12+'IRCCS "S. De Bellis"'!BR12+'EE "F. Miulli"'!BR12</f>
        <v>0</v>
      </c>
      <c r="BS12" s="13">
        <f>'ASL BARI'!BS12+'ASL BRINDISI'!BS12+'ASL BT'!BS12+'ASL FOGGIA'!BS12+'ASL LECCE'!BS12+'ASL TARANTO'!BS12+'AOU POLICLINICO BARI'!BY12+'OO.RR. FOGGIA'!BS12+'IRCCS "Giovanni Paolo II"'!BS12+'IRCCS "S. De Bellis"'!BS12+'EE "F. Miulli"'!BS12</f>
        <v>0</v>
      </c>
      <c r="BT12" s="13">
        <f>'ASL BARI'!BT12+'ASL BRINDISI'!BT12+'ASL BT'!BT12+'ASL FOGGIA'!BT12+'ASL LECCE'!BT12+'ASL TARANTO'!BT12+'AOU POLICLINICO BARI'!BZ12+'OO.RR. FOGGIA'!BT12+'IRCCS "Giovanni Paolo II"'!BT12+'IRCCS "S. De Bellis"'!BT12+'EE "F. Miulli"'!BT12</f>
        <v>0</v>
      </c>
      <c r="BU12" s="13">
        <f>'ASL BARI'!BU12+'ASL BRINDISI'!BU12+'ASL BT'!BU12+'ASL FOGGIA'!BU12+'ASL LECCE'!BU12+'ASL TARANTO'!BU12+'AOU POLICLINICO BARI'!CA12+'OO.RR. FOGGIA'!BU12+'IRCCS "Giovanni Paolo II"'!BU12+'IRCCS "S. De Bellis"'!BU12+'EE "F. Miulli"'!BU12</f>
        <v>0</v>
      </c>
      <c r="BV12" s="13">
        <f>'ASL BARI'!BV12+'ASL BRINDISI'!BV12+'ASL BT'!BV12+'ASL FOGGIA'!BV12+'ASL LECCE'!BV12+'ASL TARANTO'!BV12+'AOU POLICLINICO BARI'!CB12+'OO.RR. FOGGIA'!BV12+'IRCCS "Giovanni Paolo II"'!BV12+'IRCCS "S. De Bellis"'!BV12+'EE "F. Miulli"'!BV12</f>
        <v>0</v>
      </c>
      <c r="BW12" s="14">
        <f>'ASL BARI'!BW12+'ASL BRINDISI'!BW12+'ASL BT'!BW12+'ASL FOGGIA'!BW12+'ASL LECCE'!BW12+'ASL TARANTO'!BW12+'AOU POLICLINICO BARI'!CC12+'OO.RR. FOGGIA'!BW12+'IRCCS "Giovanni Paolo II"'!BW12+'IRCCS "S. De Bellis"'!BW12+'EE "F. Miulli"'!BW12</f>
        <v>0</v>
      </c>
      <c r="BX12" s="13">
        <f>'ASL BARI'!BX12+'ASL BRINDISI'!BX12+'ASL BT'!BX12+'ASL FOGGIA'!BX12+'ASL LECCE'!BX12+'ASL TARANTO'!BX12+'AOU POLICLINICO BARI'!CD12+'OO.RR. FOGGIA'!BX12+'IRCCS "Giovanni Paolo II"'!BX12+'IRCCS "S. De Bellis"'!BX12+'EE "F. Miulli"'!BX12</f>
        <v>0</v>
      </c>
      <c r="BY12" s="13">
        <f>'ASL BARI'!BY12+'ASL BRINDISI'!BY12+'ASL BT'!BY12+'ASL FOGGIA'!BY12+'ASL LECCE'!BY12+'ASL TARANTO'!BY12+'AOU POLICLINICO BARI'!CE12+'OO.RR. FOGGIA'!BY12+'IRCCS "Giovanni Paolo II"'!BY12+'IRCCS "S. De Bellis"'!BY12+'EE "F. Miulli"'!BY12</f>
        <v>0</v>
      </c>
      <c r="BZ12" s="13">
        <f>'ASL BARI'!BZ12+'ASL BRINDISI'!BZ12+'ASL BT'!BZ12+'ASL FOGGIA'!BZ12+'ASL LECCE'!BZ12+'ASL TARANTO'!BZ12+'AOU POLICLINICO BARI'!CF12+'OO.RR. FOGGIA'!BZ12+'IRCCS "Giovanni Paolo II"'!BZ12+'IRCCS "S. De Bellis"'!BZ12+'EE "F. Miulli"'!BZ12</f>
        <v>0</v>
      </c>
      <c r="CA12" s="13">
        <f>'ASL BARI'!CA12+'ASL BRINDISI'!CA12+'ASL BT'!CA12+'ASL FOGGIA'!CA12+'ASL LECCE'!CA12+'ASL TARANTO'!CA12+'AOU POLICLINICO BARI'!CG12+'OO.RR. FOGGIA'!CA12+'IRCCS "Giovanni Paolo II"'!CA12+'IRCCS "S. De Bellis"'!CA12+'EE "F. Miulli"'!CA12</f>
        <v>0</v>
      </c>
      <c r="CB12" s="13">
        <f>'ASL BARI'!CB12+'ASL BRINDISI'!CB12+'ASL BT'!CB12+'ASL FOGGIA'!CB12+'ASL LECCE'!CB12+'ASL TARANTO'!CB12+'AOU POLICLINICO BARI'!CH12+'OO.RR. FOGGIA'!CB12+'IRCCS "Giovanni Paolo II"'!CB12+'IRCCS "S. De Bellis"'!CB12+'EE "F. Miulli"'!CB12</f>
        <v>0</v>
      </c>
      <c r="CC12" s="14">
        <f>'ASL BARI'!CC12+'ASL BRINDISI'!CC12+'ASL BT'!CC12+'ASL FOGGIA'!CC12+'ASL LECCE'!CC12+'ASL TARANTO'!CC12+'AOU POLICLINICO BARI'!CI12+'OO.RR. FOGGIA'!CC12+'IRCCS "Giovanni Paolo II"'!CC12+'IRCCS "S. De Bellis"'!CC12+'EE "F. Miulli"'!CC12</f>
        <v>0</v>
      </c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1036</v>
      </c>
      <c r="E13" s="13">
        <f t="shared" si="2"/>
        <v>6352</v>
      </c>
      <c r="F13" s="13">
        <f t="shared" si="3"/>
        <v>12162</v>
      </c>
      <c r="G13" s="13">
        <f t="shared" si="4"/>
        <v>34202</v>
      </c>
      <c r="H13" s="13">
        <f t="shared" si="5"/>
        <v>88</v>
      </c>
      <c r="I13" s="14">
        <f t="shared" si="6"/>
        <v>53840</v>
      </c>
      <c r="J13" s="13">
        <f>'ASL BARI'!J13+'ASL BRINDISI'!J13+'ASL BT'!J13+'ASL FOGGIA'!J13+'ASL LECCE'!J13+'ASL TARANTO'!J13+'AOU POLICLINICO BARI'!J13+'OO.RR. FOGGIA'!J13+'IRCCS "Giovanni Paolo II"'!J13+'IRCCS "S. De Bellis"'!J13+'EE "F. Miulli"'!J13+'EE "Cardinale Panico"'!J13</f>
        <v>335</v>
      </c>
      <c r="K13" s="13">
        <f>'ASL BARI'!K13+'ASL BRINDISI'!K13+'ASL BT'!K13+'ASL FOGGIA'!K13+'ASL LECCE'!K13+'ASL TARANTO'!K13+'AOU POLICLINICO BARI'!K13+'OO.RR. FOGGIA'!K13+'IRCCS "Giovanni Paolo II"'!K13+'IRCCS "S. De Bellis"'!K13+'EE "F. Miulli"'!K13+'EE "Cardinale Panico"'!K13</f>
        <v>2035</v>
      </c>
      <c r="L13" s="13">
        <f>'ASL BARI'!L13+'ASL BRINDISI'!L13+'ASL BT'!L13+'ASL FOGGIA'!L13+'ASL LECCE'!L13+'ASL TARANTO'!L13+'AOU POLICLINICO BARI'!L13+'OO.RR. FOGGIA'!L13+'IRCCS "Giovanni Paolo II"'!L13+'IRCCS "S. De Bellis"'!L13+'EE "F. Miulli"'!L13+'EE "Cardinale Panico"'!L13</f>
        <v>4139</v>
      </c>
      <c r="M13" s="13">
        <f>'ASL BARI'!M13+'ASL BRINDISI'!M13+'ASL BT'!M13+'ASL FOGGIA'!M13+'ASL LECCE'!M13+'ASL TARANTO'!M13+'AOU POLICLINICO BARI'!M13+'OO.RR. FOGGIA'!M13+'IRCCS "Giovanni Paolo II"'!M13+'IRCCS "S. De Bellis"'!M13+'EE "F. Miulli"'!M13+'EE "Cardinale Panico"'!M13</f>
        <v>11614</v>
      </c>
      <c r="N13" s="13">
        <f>'ASL BARI'!N13+'ASL BRINDISI'!N13+'ASL BT'!N13+'ASL FOGGIA'!N13+'ASL LECCE'!N13+'ASL TARANTO'!N13+'AOU POLICLINICO BARI'!N13+'OO.RR. FOGGIA'!N13+'IRCCS "Giovanni Paolo II"'!N13+'IRCCS "S. De Bellis"'!N13+'EE "F. Miulli"'!N13+'EE "Cardinale Panico"'!N13</f>
        <v>32</v>
      </c>
      <c r="O13" s="14">
        <f>'ASL BARI'!O13+'ASL BRINDISI'!O13+'ASL BT'!O13+'ASL FOGGIA'!O13+'ASL LECCE'!O13+'ASL TARANTO'!O13+'AOU POLICLINICO BARI'!O13+'OO.RR. FOGGIA'!O13+'IRCCS "Giovanni Paolo II"'!O13+'IRCCS "S. De Bellis"'!O13+'EE "F. Miulli"'!O13+'EE "Cardinale Panico"'!O13</f>
        <v>18155</v>
      </c>
      <c r="P13" s="13">
        <f>'ASL BARI'!P13+'ASL BRINDISI'!P13+'ASL BT'!P13+'ASL FOGGIA'!P13+'ASL LECCE'!P13+'ASL TARANTO'!P13+'AOU POLICLINICO BARI'!P13+'OO.RR. FOGGIA'!P13+'IRCCS "Giovanni Paolo II"'!P13+'IRCCS "S. De Bellis"'!P13+'EE "F. Miulli"'!P13</f>
        <v>312</v>
      </c>
      <c r="Q13" s="13">
        <f>'ASL BARI'!Q13+'ASL BRINDISI'!Q13+'ASL BT'!Q13+'ASL FOGGIA'!Q13+'ASL LECCE'!Q13+'ASL TARANTO'!Q13+'AOU POLICLINICO BARI'!Q13+'OO.RR. FOGGIA'!Q13+'IRCCS "Giovanni Paolo II"'!Q13+'IRCCS "S. De Bellis"'!Q13+'EE "F. Miulli"'!Q13</f>
        <v>2052</v>
      </c>
      <c r="R13" s="13">
        <f>'ASL BARI'!R13+'ASL BRINDISI'!R13+'ASL BT'!R13+'ASL FOGGIA'!R13+'ASL LECCE'!R13+'ASL TARANTO'!R13+'AOU POLICLINICO BARI'!R13+'OO.RR. FOGGIA'!R13+'IRCCS "Giovanni Paolo II"'!R13+'IRCCS "S. De Bellis"'!R13+'EE "F. Miulli"'!R13</f>
        <v>3874</v>
      </c>
      <c r="S13" s="13">
        <f>'ASL BARI'!S13+'ASL BRINDISI'!S13+'ASL BT'!S13+'ASL FOGGIA'!S13+'ASL LECCE'!S13+'ASL TARANTO'!S13+'AOU POLICLINICO BARI'!S13+'OO.RR. FOGGIA'!S13+'IRCCS "Giovanni Paolo II"'!S13+'IRCCS "S. De Bellis"'!S13+'EE "F. Miulli"'!S13</f>
        <v>11009</v>
      </c>
      <c r="T13" s="13">
        <f>'ASL BARI'!T13+'ASL BRINDISI'!T13+'ASL BT'!T13+'ASL FOGGIA'!T13+'ASL LECCE'!T13+'ASL TARANTO'!T13+'AOU POLICLINICO BARI'!T13+'OO.RR. FOGGIA'!T13+'IRCCS "Giovanni Paolo II"'!T13+'IRCCS "S. De Bellis"'!T13+'EE "F. Miulli"'!T13</f>
        <v>23</v>
      </c>
      <c r="U13" s="14">
        <f>'ASL BARI'!U13+'ASL BRINDISI'!U13+'ASL BT'!U13+'ASL FOGGIA'!U13+'ASL LECCE'!U13+'ASL TARANTO'!U13+'AOU POLICLINICO BARI'!U13+'OO.RR. FOGGIA'!U13+'IRCCS "Giovanni Paolo II"'!U13+'IRCCS "S. De Bellis"'!U13+'EE "F. Miulli"'!U13</f>
        <v>17270</v>
      </c>
      <c r="V13" s="13">
        <f>'ASL BARI'!V13+'ASL BRINDISI'!V13+'ASL BT'!V13+'ASL FOGGIA'!V13+'ASL LECCE'!V13+'ASL TARANTO'!V13+'AOU POLICLINICO BARI'!V13+'OO.RR. FOGGIA'!V13+'IRCCS "Giovanni Paolo II"'!V13+'IRCCS "S. De Bellis"'!V13+'EE "F. Miulli"'!V13</f>
        <v>389</v>
      </c>
      <c r="W13" s="13">
        <f>'ASL BARI'!W13+'ASL BRINDISI'!W13+'ASL BT'!W13+'ASL FOGGIA'!W13+'ASL LECCE'!W13+'ASL TARANTO'!W13+'AOU POLICLINICO BARI'!W13+'OO.RR. FOGGIA'!W13+'IRCCS "Giovanni Paolo II"'!W13+'IRCCS "S. De Bellis"'!W13+'EE "F. Miulli"'!W13</f>
        <v>2265</v>
      </c>
      <c r="X13" s="13">
        <f>'ASL BARI'!X13+'ASL BRINDISI'!X13+'ASL BT'!X13+'ASL FOGGIA'!X13+'ASL LECCE'!X13+'ASL TARANTO'!X13+'AOU POLICLINICO BARI'!X13+'OO.RR. FOGGIA'!X13+'IRCCS "Giovanni Paolo II"'!X13+'IRCCS "S. De Bellis"'!X13+'EE "F. Miulli"'!X13</f>
        <v>4149</v>
      </c>
      <c r="Y13" s="13">
        <f>'ASL BARI'!Y13+'ASL BRINDISI'!Y13+'ASL BT'!Y13+'ASL FOGGIA'!Y13+'ASL LECCE'!Y13+'ASL TARANTO'!Y13+'AOU POLICLINICO BARI'!Y13+'OO.RR. FOGGIA'!Y13+'IRCCS "Giovanni Paolo II"'!Y13+'IRCCS "S. De Bellis"'!Y13+'EE "F. Miulli"'!Y13</f>
        <v>11579</v>
      </c>
      <c r="Z13" s="13">
        <f>'ASL BARI'!Z13+'ASL BRINDISI'!Z13+'ASL BT'!Z13+'ASL FOGGIA'!Z13+'ASL LECCE'!Z13+'ASL TARANTO'!Z13+'AOU POLICLINICO BARI'!Z13+'OO.RR. FOGGIA'!Z13+'IRCCS "Giovanni Paolo II"'!Z13+'IRCCS "S. De Bellis"'!Z13+'EE "F. Miulli"'!Z13</f>
        <v>33</v>
      </c>
      <c r="AA13" s="14">
        <f>'ASL BARI'!AA13+'ASL BRINDISI'!AA13+'ASL BT'!AA13+'ASL FOGGIA'!AA13+'ASL LECCE'!AA13+'ASL TARANTO'!AA13+'AOU POLICLINICO BARI'!AA13+'OO.RR. FOGGIA'!AA13+'IRCCS "Giovanni Paolo II"'!AA13+'IRCCS "S. De Bellis"'!AA13+'EE "F. Miulli"'!AA13</f>
        <v>18415</v>
      </c>
      <c r="AB13" s="13">
        <f>'ASL BARI'!AB13+'ASL BRINDISI'!AB13+'ASL BT'!AB13+'ASL FOGGIA'!AB13+'ASL LECCE'!AB13+'ASL TARANTO'!AB13+'AOU POLICLINICO BARI'!AB13+'OO.RR. FOGGIA'!AB13+'IRCCS "Giovanni Paolo II"'!AB13+'IRCCS "S. De Bellis"'!AB13+'EE "F. Miulli"'!AB13</f>
        <v>0</v>
      </c>
      <c r="AC13" s="13">
        <f>'ASL BARI'!AC13+'ASL BRINDISI'!AC13+'ASL BT'!AC13+'ASL FOGGIA'!AC13+'ASL LECCE'!AC13+'ASL TARANTO'!AC13+'AOU POLICLINICO BARI'!AC13+'OO.RR. FOGGIA'!AC13+'IRCCS "Giovanni Paolo II"'!AC13+'IRCCS "S. De Bellis"'!AC13+'EE "F. Miulli"'!AC13</f>
        <v>0</v>
      </c>
      <c r="AD13" s="13">
        <f>'ASL BARI'!AD13+'ASL BRINDISI'!AD13+'ASL BT'!AD13+'ASL FOGGIA'!AD13+'ASL LECCE'!AD13+'ASL TARANTO'!AD13+'AOU POLICLINICO BARI'!AD13+'OO.RR. FOGGIA'!AD13+'IRCCS "Giovanni Paolo II"'!AD13+'IRCCS "S. De Bellis"'!AD13+'EE "F. Miulli"'!AD13</f>
        <v>0</v>
      </c>
      <c r="AE13" s="13">
        <f>'ASL BARI'!AE13+'ASL BRINDISI'!AE13+'ASL BT'!AE13+'ASL FOGGIA'!AE13+'ASL LECCE'!AE13+'ASL TARANTO'!AE13+'AOU POLICLINICO BARI'!AE13+'OO.RR. FOGGIA'!AE13+'IRCCS "Giovanni Paolo II"'!AE13+'IRCCS "S. De Bellis"'!AE13+'EE "F. Miulli"'!AE13</f>
        <v>0</v>
      </c>
      <c r="AF13" s="13">
        <f>'ASL BARI'!AF13+'ASL BRINDISI'!AF13+'ASL BT'!AF13+'ASL FOGGIA'!AF13+'ASL LECCE'!AF13+'ASL TARANTO'!AF13+'AOU POLICLINICO BARI'!AF13+'OO.RR. FOGGIA'!AF13+'IRCCS "Giovanni Paolo II"'!AF13+'IRCCS "S. De Bellis"'!AF13+'EE "F. Miulli"'!AF13</f>
        <v>0</v>
      </c>
      <c r="AG13" s="14">
        <f>'ASL BARI'!AG13+'ASL BRINDISI'!AG13+'ASL BT'!AG13+'ASL FOGGIA'!AG13+'ASL LECCE'!AG13+'ASL TARANTO'!AG13+'AOU POLICLINICO BARI'!AG13+'OO.RR. FOGGIA'!AG13+'IRCCS "Giovanni Paolo II"'!AG13+'IRCCS "S. De Bellis"'!AG13+'EE "F. Miulli"'!AG13</f>
        <v>0</v>
      </c>
      <c r="AH13" s="13">
        <f>'ASL BARI'!AH13+'ASL BRINDISI'!AH13+'ASL BT'!AH13+'ASL FOGGIA'!AH13+'ASL LECCE'!AH13+'ASL TARANTO'!AH13+'AOU POLICLINICO BARI'!AH13+'OO.RR. FOGGIA'!AH13+'IRCCS "Giovanni Paolo II"'!AH13+'IRCCS "S. De Bellis"'!AH13+'EE "F. Miulli"'!AH13</f>
        <v>0</v>
      </c>
      <c r="AI13" s="13">
        <f>'ASL BARI'!AI13+'ASL BRINDISI'!AI13+'ASL BT'!AI13+'ASL FOGGIA'!AI13+'ASL LECCE'!AI13+'ASL TARANTO'!AI13+'AOU POLICLINICO BARI'!AI13+'OO.RR. FOGGIA'!AI13+'IRCCS "Giovanni Paolo II"'!AI13+'IRCCS "S. De Bellis"'!AI13+'EE "F. Miulli"'!AI13</f>
        <v>0</v>
      </c>
      <c r="AJ13" s="13">
        <f>'ASL BARI'!AJ13+'ASL BRINDISI'!AJ13+'ASL BT'!AJ13+'ASL FOGGIA'!AJ13+'ASL LECCE'!AJ13+'ASL TARANTO'!AJ13+'AOU POLICLINICO BARI'!AJ13+'OO.RR. FOGGIA'!AJ13+'IRCCS "Giovanni Paolo II"'!AJ13+'IRCCS "S. De Bellis"'!AJ13+'EE "F. Miulli"'!AJ13</f>
        <v>0</v>
      </c>
      <c r="AK13" s="13">
        <f>'ASL BARI'!AK13+'ASL BRINDISI'!AK13+'ASL BT'!AK13+'ASL FOGGIA'!AK13+'ASL LECCE'!AK13+'ASL TARANTO'!AK13+'AOU POLICLINICO BARI'!AK13+'OO.RR. FOGGIA'!AK13+'IRCCS "Giovanni Paolo II"'!AK13+'IRCCS "S. De Bellis"'!AK13+'EE "F. Miulli"'!AK13</f>
        <v>0</v>
      </c>
      <c r="AL13" s="13">
        <f>'ASL BARI'!AL13+'ASL BRINDISI'!AL13+'ASL BT'!AL13+'ASL FOGGIA'!AL13+'ASL LECCE'!AL13+'ASL TARANTO'!AL13+'AOU POLICLINICO BARI'!AL13+'OO.RR. FOGGIA'!AL13+'IRCCS "Giovanni Paolo II"'!AL13+'IRCCS "S. De Bellis"'!AL13+'EE "F. Miulli"'!AL13</f>
        <v>0</v>
      </c>
      <c r="AM13" s="14">
        <f>'ASL BARI'!AM13+'ASL BRINDISI'!AM13+'ASL BT'!AM13+'ASL FOGGIA'!AM13+'ASL LECCE'!AM13+'ASL TARANTO'!AM13+'AOU POLICLINICO BARI'!AM13+'OO.RR. FOGGIA'!AM13+'IRCCS "Giovanni Paolo II"'!AM13+'IRCCS "S. De Bellis"'!AM13+'EE "F. Miulli"'!AM13</f>
        <v>0</v>
      </c>
      <c r="AN13" s="13">
        <f>'ASL BARI'!AN13+'ASL BRINDISI'!AN13+'ASL BT'!AN13+'ASL FOGGIA'!AN13+'ASL LECCE'!AN13+'ASL TARANTO'!AN13+'AOU POLICLINICO BARI'!AN13+'OO.RR. FOGGIA'!AN13+'IRCCS "Giovanni Paolo II"'!AN13+'IRCCS "S. De Bellis"'!AN13+'EE "F. Miulli"'!AN13</f>
        <v>0</v>
      </c>
      <c r="AO13" s="13">
        <f>'ASL BARI'!AO13+'ASL BRINDISI'!AO13+'ASL BT'!AO13+'ASL FOGGIA'!AO13+'ASL LECCE'!AO13+'ASL TARANTO'!AO13+'AOU POLICLINICO BARI'!AO13+'OO.RR. FOGGIA'!AO13+'IRCCS "Giovanni Paolo II"'!AO13+'IRCCS "S. De Bellis"'!AO13+'EE "F. Miulli"'!AO13</f>
        <v>0</v>
      </c>
      <c r="AP13" s="13">
        <f>'ASL BARI'!AP13+'ASL BRINDISI'!AP13+'ASL BT'!AP13+'ASL FOGGIA'!AP13+'ASL LECCE'!AP13+'ASL TARANTO'!AP13+'AOU POLICLINICO BARI'!AP13+'OO.RR. FOGGIA'!AP13+'IRCCS "Giovanni Paolo II"'!AP13+'IRCCS "S. De Bellis"'!AP13+'EE "F. Miulli"'!AP13</f>
        <v>0</v>
      </c>
      <c r="AQ13" s="13">
        <f>'ASL BARI'!AQ13+'ASL BRINDISI'!AQ13+'ASL BT'!AQ13+'ASL FOGGIA'!AQ13+'ASL LECCE'!AQ13+'ASL TARANTO'!AQ13+'AOU POLICLINICO BARI'!AQ13+'OO.RR. FOGGIA'!AQ13+'IRCCS "Giovanni Paolo II"'!AQ13+'IRCCS "S. De Bellis"'!AQ13+'EE "F. Miulli"'!AQ13</f>
        <v>0</v>
      </c>
      <c r="AR13" s="13">
        <f>'ASL BARI'!AR13+'ASL BRINDISI'!AR13+'ASL BT'!AR13+'ASL FOGGIA'!AR13+'ASL LECCE'!AR13+'ASL TARANTO'!AR13+'AOU POLICLINICO BARI'!AR13+'OO.RR. FOGGIA'!AR13+'IRCCS "Giovanni Paolo II"'!AR13+'IRCCS "S. De Bellis"'!AR13+'EE "F. Miulli"'!AR13</f>
        <v>0</v>
      </c>
      <c r="AS13" s="14">
        <f>'ASL BARI'!AS13+'ASL BRINDISI'!AS13+'ASL BT'!AS13+'ASL FOGGIA'!AS13+'ASL LECCE'!AS13+'ASL TARANTO'!AS13+'AOU POLICLINICO BARI'!AS13+'OO.RR. FOGGIA'!AS13+'IRCCS "Giovanni Paolo II"'!AS13+'IRCCS "S. De Bellis"'!AS13+'EE "F. Miulli"'!AS13</f>
        <v>0</v>
      </c>
      <c r="AT13" s="13">
        <f>'ASL BARI'!AT13+'ASL BRINDISI'!AT13+'ASL BT'!AT13+'ASL FOGGIA'!AT13+'ASL LECCE'!AT13+'ASL TARANTO'!AT13+'AOU POLICLINICO BARI'!AT13+'OO.RR. FOGGIA'!AT13+'IRCCS "Giovanni Paolo II"'!AT13+'IRCCS "S. De Bellis"'!AT13+'EE "F. Miulli"'!AT13</f>
        <v>0</v>
      </c>
      <c r="AU13" s="13">
        <f>'ASL BARI'!AU13+'ASL BRINDISI'!AU13+'ASL BT'!AU13+'ASL FOGGIA'!AU13+'ASL LECCE'!AU13+'ASL TARANTO'!AU13+'AOU POLICLINICO BARI'!AU13+'OO.RR. FOGGIA'!AU13+'IRCCS "Giovanni Paolo II"'!AU13+'IRCCS "S. De Bellis"'!AU13+'EE "F. Miulli"'!AU13</f>
        <v>0</v>
      </c>
      <c r="AV13" s="13">
        <f>'ASL BARI'!AV13+'ASL BRINDISI'!AV13+'ASL BT'!AV13+'ASL FOGGIA'!AV13+'ASL LECCE'!AV13+'ASL TARANTO'!AV13+'AOU POLICLINICO BARI'!AV13+'OO.RR. FOGGIA'!AV13+'IRCCS "Giovanni Paolo II"'!AV13+'IRCCS "S. De Bellis"'!AV13+'EE "F. Miulli"'!AV13</f>
        <v>0</v>
      </c>
      <c r="AW13" s="13">
        <f>'ASL BARI'!AW13+'ASL BRINDISI'!AW13+'ASL BT'!AW13+'ASL FOGGIA'!AW13+'ASL LECCE'!AW13+'ASL TARANTO'!AW13+'AOU POLICLINICO BARI'!AW13+'OO.RR. FOGGIA'!AW13+'IRCCS "Giovanni Paolo II"'!AW13+'IRCCS "S. De Bellis"'!AW13+'EE "F. Miulli"'!AW13</f>
        <v>0</v>
      </c>
      <c r="AX13" s="13">
        <f>'ASL BARI'!AX13+'ASL BRINDISI'!AX13+'ASL BT'!AX13+'ASL FOGGIA'!AX13+'ASL LECCE'!AX13+'ASL TARANTO'!AX13+'AOU POLICLINICO BARI'!AX13+'OO.RR. FOGGIA'!AX13+'IRCCS "Giovanni Paolo II"'!AX13+'IRCCS "S. De Bellis"'!AX13+'EE "F. Miulli"'!AX13</f>
        <v>0</v>
      </c>
      <c r="AY13" s="14">
        <f>'ASL BARI'!AY13+'ASL BRINDISI'!AY13+'ASL BT'!AY13+'ASL FOGGIA'!AY13+'ASL LECCE'!AY13+'ASL TARANTO'!AY13+'AOU POLICLINICO BARI'!AY13+'OO.RR. FOGGIA'!AY13+'IRCCS "Giovanni Paolo II"'!AY13+'IRCCS "S. De Bellis"'!AY13+'EE "F. Miulli"'!AY13</f>
        <v>0</v>
      </c>
      <c r="AZ13" s="13">
        <f>'ASL BARI'!AZ13+'ASL BRINDISI'!AZ13+'ASL BT'!AZ13+'ASL FOGGIA'!AZ13+'ASL LECCE'!AZ13+'ASL TARANTO'!AZ13+'AOU POLICLINICO BARI'!AZ13+'OO.RR. FOGGIA'!AZ13+'IRCCS "Giovanni Paolo II"'!AZ13+'IRCCS "S. De Bellis"'!AZ13+'EE "F. Miulli"'!AZ13</f>
        <v>0</v>
      </c>
      <c r="BA13" s="13">
        <f>'ASL BARI'!BA13+'ASL BRINDISI'!BA13+'ASL BT'!BA13+'ASL FOGGIA'!BA13+'ASL LECCE'!BA13+'ASL TARANTO'!BA13+'AOU POLICLINICO BARI'!BA13+'OO.RR. FOGGIA'!BA13+'IRCCS "Giovanni Paolo II"'!BA13+'IRCCS "S. De Bellis"'!BA13+'EE "F. Miulli"'!BA13</f>
        <v>0</v>
      </c>
      <c r="BB13" s="13">
        <f>'ASL BARI'!BB13+'ASL BRINDISI'!BB13+'ASL BT'!BB13+'ASL FOGGIA'!BB13+'ASL LECCE'!BB13+'ASL TARANTO'!BB13+'AOU POLICLINICO BARI'!BB13+'OO.RR. FOGGIA'!BB13+'IRCCS "Giovanni Paolo II"'!BB13+'IRCCS "S. De Bellis"'!BB13+'EE "F. Miulli"'!BB13</f>
        <v>0</v>
      </c>
      <c r="BC13" s="13">
        <f>'ASL BARI'!BC13+'ASL BRINDISI'!BC13+'ASL BT'!BC13+'ASL FOGGIA'!BC13+'ASL LECCE'!BC13+'ASL TARANTO'!BC13+'AOU POLICLINICO BARI'!BC13+'OO.RR. FOGGIA'!BC13+'IRCCS "Giovanni Paolo II"'!BC13+'IRCCS "S. De Bellis"'!BC13+'EE "F. Miulli"'!BC13</f>
        <v>0</v>
      </c>
      <c r="BD13" s="13">
        <f>'ASL BARI'!BD13+'ASL BRINDISI'!BD13+'ASL BT'!BD13+'ASL FOGGIA'!BD13+'ASL LECCE'!BD13+'ASL TARANTO'!BD13+'AOU POLICLINICO BARI'!BD13+'OO.RR. FOGGIA'!BD13+'IRCCS "Giovanni Paolo II"'!BD13+'IRCCS "S. De Bellis"'!BD13+'EE "F. Miulli"'!BD13</f>
        <v>0</v>
      </c>
      <c r="BE13" s="14">
        <f>'ASL BARI'!BE13+'ASL BRINDISI'!BE13+'ASL BT'!BE13+'ASL FOGGIA'!BE13+'ASL LECCE'!BE13+'ASL TARANTO'!BE13+'AOU POLICLINICO BARI'!BE13+'OO.RR. FOGGIA'!BE13+'IRCCS "Giovanni Paolo II"'!BE13+'IRCCS "S. De Bellis"'!BE13+'EE "F. Miulli"'!BE13</f>
        <v>0</v>
      </c>
      <c r="BF13" s="13">
        <f>'ASL BARI'!BF13+'ASL BRINDISI'!BF13+'ASL BT'!BF13+'ASL FOGGIA'!BF13+'ASL LECCE'!BF13+'ASL TARANTO'!BF13+'AOU POLICLINICO BARI'!BL13+'OO.RR. FOGGIA'!BF13+'IRCCS "Giovanni Paolo II"'!BF13+'IRCCS "S. De Bellis"'!BF13+'EE "F. Miulli"'!BF13</f>
        <v>0</v>
      </c>
      <c r="BG13" s="13">
        <f>'ASL BARI'!BG13+'ASL BRINDISI'!BG13+'ASL BT'!BG13+'ASL FOGGIA'!BG13+'ASL LECCE'!BG13+'ASL TARANTO'!BG13+'AOU POLICLINICO BARI'!BM13+'OO.RR. FOGGIA'!BG13+'IRCCS "Giovanni Paolo II"'!BG13+'IRCCS "S. De Bellis"'!BG13+'EE "F. Miulli"'!BG13</f>
        <v>0</v>
      </c>
      <c r="BH13" s="13">
        <f>'ASL BARI'!BH13+'ASL BRINDISI'!BH13+'ASL BT'!BH13+'ASL FOGGIA'!BH13+'ASL LECCE'!BH13+'ASL TARANTO'!BH13+'AOU POLICLINICO BARI'!BN13+'OO.RR. FOGGIA'!BH13+'IRCCS "Giovanni Paolo II"'!BH13+'IRCCS "S. De Bellis"'!BH13+'EE "F. Miulli"'!BH13</f>
        <v>0</v>
      </c>
      <c r="BI13" s="13">
        <f>'ASL BARI'!BI13+'ASL BRINDISI'!BI13+'ASL BT'!BI13+'ASL FOGGIA'!BI13+'ASL LECCE'!BI13+'ASL TARANTO'!BI13+'AOU POLICLINICO BARI'!BO13+'OO.RR. FOGGIA'!BI13+'IRCCS "Giovanni Paolo II"'!BI13+'IRCCS "S. De Bellis"'!BI13+'EE "F. Miulli"'!BI13</f>
        <v>0</v>
      </c>
      <c r="BJ13" s="13">
        <f>'ASL BARI'!BJ13+'ASL BRINDISI'!BJ13+'ASL BT'!BJ13+'ASL FOGGIA'!BJ13+'ASL LECCE'!BJ13+'ASL TARANTO'!BJ13+'AOU POLICLINICO BARI'!BP13+'OO.RR. FOGGIA'!BJ13+'IRCCS "Giovanni Paolo II"'!BJ13+'IRCCS "S. De Bellis"'!BJ13+'EE "F. Miulli"'!BJ13</f>
        <v>0</v>
      </c>
      <c r="BK13" s="14">
        <f>'ASL BARI'!BK13+'ASL BRINDISI'!BK13+'ASL BT'!BK13+'ASL FOGGIA'!BK13+'ASL LECCE'!BK13+'ASL TARANTO'!BK13+'AOU POLICLINICO BARI'!BQ13+'OO.RR. FOGGIA'!BK13+'IRCCS "Giovanni Paolo II"'!BK13+'IRCCS "S. De Bellis"'!BK13+'EE "F. Miulli"'!BK13</f>
        <v>0</v>
      </c>
      <c r="BL13" s="13">
        <f>'ASL BARI'!BL13+'ASL BRINDISI'!BL13+'ASL BT'!BL13+'ASL FOGGIA'!BL13+'ASL LECCE'!BL13+'ASL TARANTO'!BL13+'AOU POLICLINICO BARI'!BR13+'OO.RR. FOGGIA'!BL13+'IRCCS "Giovanni Paolo II"'!BL13+'IRCCS "S. De Bellis"'!BL13+'EE "F. Miulli"'!BL13</f>
        <v>0</v>
      </c>
      <c r="BM13" s="13">
        <f>'ASL BARI'!BM13+'ASL BRINDISI'!BM13+'ASL BT'!BM13+'ASL FOGGIA'!BM13+'ASL LECCE'!BM13+'ASL TARANTO'!BM13+'AOU POLICLINICO BARI'!BS13+'OO.RR. FOGGIA'!BM13+'IRCCS "Giovanni Paolo II"'!BM13+'IRCCS "S. De Bellis"'!BM13+'EE "F. Miulli"'!BM13</f>
        <v>0</v>
      </c>
      <c r="BN13" s="13">
        <f>'ASL BARI'!BN13+'ASL BRINDISI'!BN13+'ASL BT'!BN13+'ASL FOGGIA'!BN13+'ASL LECCE'!BN13+'ASL TARANTO'!BN13+'AOU POLICLINICO BARI'!BT13+'OO.RR. FOGGIA'!BN13+'IRCCS "Giovanni Paolo II"'!BN13+'IRCCS "S. De Bellis"'!BN13+'EE "F. Miulli"'!BN13</f>
        <v>0</v>
      </c>
      <c r="BO13" s="13">
        <f>'ASL BARI'!BO13+'ASL BRINDISI'!BO13+'ASL BT'!BO13+'ASL FOGGIA'!BO13+'ASL LECCE'!BO13+'ASL TARANTO'!BO13+'AOU POLICLINICO BARI'!BU13+'OO.RR. FOGGIA'!BO13+'IRCCS "Giovanni Paolo II"'!BO13+'IRCCS "S. De Bellis"'!BO13+'EE "F. Miulli"'!BO13</f>
        <v>0</v>
      </c>
      <c r="BP13" s="13">
        <f>'ASL BARI'!BP13+'ASL BRINDISI'!BP13+'ASL BT'!BP13+'ASL FOGGIA'!BP13+'ASL LECCE'!BP13+'ASL TARANTO'!BP13+'AOU POLICLINICO BARI'!BV13+'OO.RR. FOGGIA'!BP13+'IRCCS "Giovanni Paolo II"'!BP13+'IRCCS "S. De Bellis"'!BP13+'EE "F. Miulli"'!BP13</f>
        <v>0</v>
      </c>
      <c r="BQ13" s="14">
        <f>'ASL BARI'!BQ13+'ASL BRINDISI'!BQ13+'ASL BT'!BQ13+'ASL FOGGIA'!BQ13+'ASL LECCE'!BQ13+'ASL TARANTO'!BQ13+'AOU POLICLINICO BARI'!BW13+'OO.RR. FOGGIA'!BQ13+'IRCCS "Giovanni Paolo II"'!BQ13+'IRCCS "S. De Bellis"'!BQ13+'EE "F. Miulli"'!BQ13</f>
        <v>0</v>
      </c>
      <c r="BR13" s="13">
        <f>'ASL BARI'!BR13+'ASL BRINDISI'!BR13+'ASL BT'!BR13+'ASL FOGGIA'!BR13+'ASL LECCE'!BR13+'ASL TARANTO'!BR13+'AOU POLICLINICO BARI'!BX13+'OO.RR. FOGGIA'!BR13+'IRCCS "Giovanni Paolo II"'!BR13+'IRCCS "S. De Bellis"'!BR13+'EE "F. Miulli"'!BR13</f>
        <v>0</v>
      </c>
      <c r="BS13" s="13">
        <f>'ASL BARI'!BS13+'ASL BRINDISI'!BS13+'ASL BT'!BS13+'ASL FOGGIA'!BS13+'ASL LECCE'!BS13+'ASL TARANTO'!BS13+'AOU POLICLINICO BARI'!BY13+'OO.RR. FOGGIA'!BS13+'IRCCS "Giovanni Paolo II"'!BS13+'IRCCS "S. De Bellis"'!BS13+'EE "F. Miulli"'!BS13</f>
        <v>0</v>
      </c>
      <c r="BT13" s="13">
        <f>'ASL BARI'!BT13+'ASL BRINDISI'!BT13+'ASL BT'!BT13+'ASL FOGGIA'!BT13+'ASL LECCE'!BT13+'ASL TARANTO'!BT13+'AOU POLICLINICO BARI'!BZ13+'OO.RR. FOGGIA'!BT13+'IRCCS "Giovanni Paolo II"'!BT13+'IRCCS "S. De Bellis"'!BT13+'EE "F. Miulli"'!BT13</f>
        <v>0</v>
      </c>
      <c r="BU13" s="13">
        <f>'ASL BARI'!BU13+'ASL BRINDISI'!BU13+'ASL BT'!BU13+'ASL FOGGIA'!BU13+'ASL LECCE'!BU13+'ASL TARANTO'!BU13+'AOU POLICLINICO BARI'!CA13+'OO.RR. FOGGIA'!BU13+'IRCCS "Giovanni Paolo II"'!BU13+'IRCCS "S. De Bellis"'!BU13+'EE "F. Miulli"'!BU13</f>
        <v>0</v>
      </c>
      <c r="BV13" s="13">
        <f>'ASL BARI'!BV13+'ASL BRINDISI'!BV13+'ASL BT'!BV13+'ASL FOGGIA'!BV13+'ASL LECCE'!BV13+'ASL TARANTO'!BV13+'AOU POLICLINICO BARI'!CB13+'OO.RR. FOGGIA'!BV13+'IRCCS "Giovanni Paolo II"'!BV13+'IRCCS "S. De Bellis"'!BV13+'EE "F. Miulli"'!BV13</f>
        <v>0</v>
      </c>
      <c r="BW13" s="14">
        <f>'ASL BARI'!BW13+'ASL BRINDISI'!BW13+'ASL BT'!BW13+'ASL FOGGIA'!BW13+'ASL LECCE'!BW13+'ASL TARANTO'!BW13+'AOU POLICLINICO BARI'!CC13+'OO.RR. FOGGIA'!BW13+'IRCCS "Giovanni Paolo II"'!BW13+'IRCCS "S. De Bellis"'!BW13+'EE "F. Miulli"'!BW13</f>
        <v>0</v>
      </c>
      <c r="BX13" s="13">
        <f>'ASL BARI'!BX13+'ASL BRINDISI'!BX13+'ASL BT'!BX13+'ASL FOGGIA'!BX13+'ASL LECCE'!BX13+'ASL TARANTO'!BX13+'AOU POLICLINICO BARI'!CD13+'OO.RR. FOGGIA'!BX13+'IRCCS "Giovanni Paolo II"'!BX13+'IRCCS "S. De Bellis"'!BX13+'EE "F. Miulli"'!BX13</f>
        <v>0</v>
      </c>
      <c r="BY13" s="13">
        <f>'ASL BARI'!BY13+'ASL BRINDISI'!BY13+'ASL BT'!BY13+'ASL FOGGIA'!BY13+'ASL LECCE'!BY13+'ASL TARANTO'!BY13+'AOU POLICLINICO BARI'!CE13+'OO.RR. FOGGIA'!BY13+'IRCCS "Giovanni Paolo II"'!BY13+'IRCCS "S. De Bellis"'!BY13+'EE "F. Miulli"'!BY13</f>
        <v>0</v>
      </c>
      <c r="BZ13" s="13">
        <f>'ASL BARI'!BZ13+'ASL BRINDISI'!BZ13+'ASL BT'!BZ13+'ASL FOGGIA'!BZ13+'ASL LECCE'!BZ13+'ASL TARANTO'!BZ13+'AOU POLICLINICO BARI'!CF13+'OO.RR. FOGGIA'!BZ13+'IRCCS "Giovanni Paolo II"'!BZ13+'IRCCS "S. De Bellis"'!BZ13+'EE "F. Miulli"'!BZ13</f>
        <v>0</v>
      </c>
      <c r="CA13" s="13">
        <f>'ASL BARI'!CA13+'ASL BRINDISI'!CA13+'ASL BT'!CA13+'ASL FOGGIA'!CA13+'ASL LECCE'!CA13+'ASL TARANTO'!CA13+'AOU POLICLINICO BARI'!CG13+'OO.RR. FOGGIA'!CA13+'IRCCS "Giovanni Paolo II"'!CA13+'IRCCS "S. De Bellis"'!CA13+'EE "F. Miulli"'!CA13</f>
        <v>0</v>
      </c>
      <c r="CB13" s="13">
        <f>'ASL BARI'!CB13+'ASL BRINDISI'!CB13+'ASL BT'!CB13+'ASL FOGGIA'!CB13+'ASL LECCE'!CB13+'ASL TARANTO'!CB13+'AOU POLICLINICO BARI'!CH13+'OO.RR. FOGGIA'!CB13+'IRCCS "Giovanni Paolo II"'!CB13+'IRCCS "S. De Bellis"'!CB13+'EE "F. Miulli"'!CB13</f>
        <v>0</v>
      </c>
      <c r="CC13" s="14">
        <f>'ASL BARI'!CC13+'ASL BRINDISI'!CC13+'ASL BT'!CC13+'ASL FOGGIA'!CC13+'ASL LECCE'!CC13+'ASL TARANTO'!CC13+'AOU POLICLINICO BARI'!CI13+'OO.RR. FOGGIA'!CC13+'IRCCS "Giovanni Paolo II"'!CC13+'IRCCS "S. De Bellis"'!CC13+'EE "F. Miulli"'!CC13</f>
        <v>0</v>
      </c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376</v>
      </c>
      <c r="E14" s="13">
        <f t="shared" si="2"/>
        <v>2152</v>
      </c>
      <c r="F14" s="13">
        <f t="shared" si="3"/>
        <v>4621</v>
      </c>
      <c r="G14" s="13">
        <f t="shared" si="4"/>
        <v>13159</v>
      </c>
      <c r="H14" s="13">
        <f t="shared" si="5"/>
        <v>0</v>
      </c>
      <c r="I14" s="14">
        <f t="shared" si="6"/>
        <v>20308</v>
      </c>
      <c r="J14" s="13">
        <f>'ASL BARI'!J14+'ASL BRINDISI'!J14+'ASL BT'!J14+'ASL FOGGIA'!J14+'ASL LECCE'!J14+'ASL TARANTO'!J14+'AOU POLICLINICO BARI'!J14+'OO.RR. FOGGIA'!J14+'IRCCS "Giovanni Paolo II"'!J14+'IRCCS "S. De Bellis"'!J14+'EE "F. Miulli"'!J14+'EE "Cardinale Panico"'!J14</f>
        <v>132</v>
      </c>
      <c r="K14" s="13">
        <f>'ASL BARI'!K14+'ASL BRINDISI'!K14+'ASL BT'!K14+'ASL FOGGIA'!K14+'ASL LECCE'!K14+'ASL TARANTO'!K14+'AOU POLICLINICO BARI'!K14+'OO.RR. FOGGIA'!K14+'IRCCS "Giovanni Paolo II"'!K14+'IRCCS "S. De Bellis"'!K14+'EE "F. Miulli"'!K14+'EE "Cardinale Panico"'!K14</f>
        <v>763</v>
      </c>
      <c r="L14" s="13">
        <f>'ASL BARI'!L14+'ASL BRINDISI'!L14+'ASL BT'!L14+'ASL FOGGIA'!L14+'ASL LECCE'!L14+'ASL TARANTO'!L14+'AOU POLICLINICO BARI'!L14+'OO.RR. FOGGIA'!L14+'IRCCS "Giovanni Paolo II"'!L14+'IRCCS "S. De Bellis"'!L14+'EE "F. Miulli"'!L14+'EE "Cardinale Panico"'!L14</f>
        <v>1613</v>
      </c>
      <c r="M14" s="13">
        <f>'ASL BARI'!M14+'ASL BRINDISI'!M14+'ASL BT'!M14+'ASL FOGGIA'!M14+'ASL LECCE'!M14+'ASL TARANTO'!M14+'AOU POLICLINICO BARI'!M14+'OO.RR. FOGGIA'!M14+'IRCCS "Giovanni Paolo II"'!M14+'IRCCS "S. De Bellis"'!M14+'EE "F. Miulli"'!M14+'EE "Cardinale Panico"'!M14</f>
        <v>4702</v>
      </c>
      <c r="N14" s="13">
        <f>'ASL BARI'!N14+'ASL BRINDISI'!N14+'ASL BT'!N14+'ASL FOGGIA'!N14+'ASL LECCE'!N14+'ASL TARANTO'!N14+'AOU POLICLINICO BARI'!N14+'OO.RR. FOGGIA'!N14+'IRCCS "Giovanni Paolo II"'!N14+'IRCCS "S. De Bellis"'!N14+'EE "F. Miulli"'!N14+'EE "Cardinale Panico"'!N14</f>
        <v>0</v>
      </c>
      <c r="O14" s="14">
        <f>'ASL BARI'!O14+'ASL BRINDISI'!O14+'ASL BT'!O14+'ASL FOGGIA'!O14+'ASL LECCE'!O14+'ASL TARANTO'!O14+'AOU POLICLINICO BARI'!O14+'OO.RR. FOGGIA'!O14+'IRCCS "Giovanni Paolo II"'!O14+'IRCCS "S. De Bellis"'!O14+'EE "F. Miulli"'!O14+'EE "Cardinale Panico"'!O14</f>
        <v>7210</v>
      </c>
      <c r="P14" s="13">
        <f>'ASL BARI'!P14+'ASL BRINDISI'!P14+'ASL BT'!P14+'ASL FOGGIA'!P14+'ASL LECCE'!P14+'ASL TARANTO'!P14+'AOU POLICLINICO BARI'!P14+'OO.RR. FOGGIA'!P14+'IRCCS "Giovanni Paolo II"'!P14+'IRCCS "S. De Bellis"'!P14+'EE "F. Miulli"'!P14</f>
        <v>125</v>
      </c>
      <c r="Q14" s="13">
        <f>'ASL BARI'!Q14+'ASL BRINDISI'!Q14+'ASL BT'!Q14+'ASL FOGGIA'!Q14+'ASL LECCE'!Q14+'ASL TARANTO'!Q14+'AOU POLICLINICO BARI'!Q14+'OO.RR. FOGGIA'!Q14+'IRCCS "Giovanni Paolo II"'!Q14+'IRCCS "S. De Bellis"'!Q14+'EE "F. Miulli"'!Q14</f>
        <v>716</v>
      </c>
      <c r="R14" s="13">
        <f>'ASL BARI'!R14+'ASL BRINDISI'!R14+'ASL BT'!R14+'ASL FOGGIA'!R14+'ASL LECCE'!R14+'ASL TARANTO'!R14+'AOU POLICLINICO BARI'!R14+'OO.RR. FOGGIA'!R14+'IRCCS "Giovanni Paolo II"'!R14+'IRCCS "S. De Bellis"'!R14+'EE "F. Miulli"'!R14</f>
        <v>1479</v>
      </c>
      <c r="S14" s="13">
        <f>'ASL BARI'!S14+'ASL BRINDISI'!S14+'ASL BT'!S14+'ASL FOGGIA'!S14+'ASL LECCE'!S14+'ASL TARANTO'!S14+'AOU POLICLINICO BARI'!S14+'OO.RR. FOGGIA'!S14+'IRCCS "Giovanni Paolo II"'!S14+'IRCCS "S. De Bellis"'!S14+'EE "F. Miulli"'!S14</f>
        <v>4157</v>
      </c>
      <c r="T14" s="13">
        <f>'ASL BARI'!T14+'ASL BRINDISI'!T14+'ASL BT'!T14+'ASL FOGGIA'!T14+'ASL LECCE'!T14+'ASL TARANTO'!T14+'AOU POLICLINICO BARI'!T14+'OO.RR. FOGGIA'!T14+'IRCCS "Giovanni Paolo II"'!T14+'IRCCS "S. De Bellis"'!T14+'EE "F. Miulli"'!T14</f>
        <v>0</v>
      </c>
      <c r="U14" s="14">
        <f>'ASL BARI'!U14+'ASL BRINDISI'!U14+'ASL BT'!U14+'ASL FOGGIA'!U14+'ASL LECCE'!U14+'ASL TARANTO'!U14+'AOU POLICLINICO BARI'!U14+'OO.RR. FOGGIA'!U14+'IRCCS "Giovanni Paolo II"'!U14+'IRCCS "S. De Bellis"'!U14+'EE "F. Miulli"'!U14</f>
        <v>6477</v>
      </c>
      <c r="V14" s="13">
        <f>'ASL BARI'!V14+'ASL BRINDISI'!V14+'ASL BT'!V14+'ASL FOGGIA'!V14+'ASL LECCE'!V14+'ASL TARANTO'!V14+'AOU POLICLINICO BARI'!V14+'OO.RR. FOGGIA'!V14+'IRCCS "Giovanni Paolo II"'!V14+'IRCCS "S. De Bellis"'!V14+'EE "F. Miulli"'!V14</f>
        <v>119</v>
      </c>
      <c r="W14" s="13">
        <f>'ASL BARI'!W14+'ASL BRINDISI'!W14+'ASL BT'!W14+'ASL FOGGIA'!W14+'ASL LECCE'!W14+'ASL TARANTO'!W14+'AOU POLICLINICO BARI'!W14+'OO.RR. FOGGIA'!W14+'IRCCS "Giovanni Paolo II"'!W14+'IRCCS "S. De Bellis"'!W14+'EE "F. Miulli"'!W14</f>
        <v>673</v>
      </c>
      <c r="X14" s="13">
        <f>'ASL BARI'!X14+'ASL BRINDISI'!X14+'ASL BT'!X14+'ASL FOGGIA'!X14+'ASL LECCE'!X14+'ASL TARANTO'!X14+'AOU POLICLINICO BARI'!X14+'OO.RR. FOGGIA'!X14+'IRCCS "Giovanni Paolo II"'!X14+'IRCCS "S. De Bellis"'!X14+'EE "F. Miulli"'!X14</f>
        <v>1529</v>
      </c>
      <c r="Y14" s="13">
        <f>'ASL BARI'!Y14+'ASL BRINDISI'!Y14+'ASL BT'!Y14+'ASL FOGGIA'!Y14+'ASL LECCE'!Y14+'ASL TARANTO'!Y14+'AOU POLICLINICO BARI'!Y14+'OO.RR. FOGGIA'!Y14+'IRCCS "Giovanni Paolo II"'!Y14+'IRCCS "S. De Bellis"'!Y14+'EE "F. Miulli"'!Y14</f>
        <v>4300</v>
      </c>
      <c r="Z14" s="13">
        <f>'ASL BARI'!Z14+'ASL BRINDISI'!Z14+'ASL BT'!Z14+'ASL FOGGIA'!Z14+'ASL LECCE'!Z14+'ASL TARANTO'!Z14+'AOU POLICLINICO BARI'!Z14+'OO.RR. FOGGIA'!Z14+'IRCCS "Giovanni Paolo II"'!Z14+'IRCCS "S. De Bellis"'!Z14+'EE "F. Miulli"'!Z14</f>
        <v>0</v>
      </c>
      <c r="AA14" s="14">
        <f>'ASL BARI'!AA14+'ASL BRINDISI'!AA14+'ASL BT'!AA14+'ASL FOGGIA'!AA14+'ASL LECCE'!AA14+'ASL TARANTO'!AA14+'AOU POLICLINICO BARI'!AA14+'OO.RR. FOGGIA'!AA14+'IRCCS "Giovanni Paolo II"'!AA14+'IRCCS "S. De Bellis"'!AA14+'EE "F. Miulli"'!AA14</f>
        <v>6621</v>
      </c>
      <c r="AB14" s="13">
        <f>'ASL BARI'!AB14+'ASL BRINDISI'!AB14+'ASL BT'!AB14+'ASL FOGGIA'!AB14+'ASL LECCE'!AB14+'ASL TARANTO'!AB14+'AOU POLICLINICO BARI'!AB14+'OO.RR. FOGGIA'!AB14+'IRCCS "Giovanni Paolo II"'!AB14+'IRCCS "S. De Bellis"'!AB14+'EE "F. Miulli"'!AB14</f>
        <v>0</v>
      </c>
      <c r="AC14" s="13">
        <f>'ASL BARI'!AC14+'ASL BRINDISI'!AC14+'ASL BT'!AC14+'ASL FOGGIA'!AC14+'ASL LECCE'!AC14+'ASL TARANTO'!AC14+'AOU POLICLINICO BARI'!AC14+'OO.RR. FOGGIA'!AC14+'IRCCS "Giovanni Paolo II"'!AC14+'IRCCS "S. De Bellis"'!AC14+'EE "F. Miulli"'!AC14</f>
        <v>0</v>
      </c>
      <c r="AD14" s="13">
        <f>'ASL BARI'!AD14+'ASL BRINDISI'!AD14+'ASL BT'!AD14+'ASL FOGGIA'!AD14+'ASL LECCE'!AD14+'ASL TARANTO'!AD14+'AOU POLICLINICO BARI'!AD14+'OO.RR. FOGGIA'!AD14+'IRCCS "Giovanni Paolo II"'!AD14+'IRCCS "S. De Bellis"'!AD14+'EE "F. Miulli"'!AD14</f>
        <v>0</v>
      </c>
      <c r="AE14" s="13">
        <f>'ASL BARI'!AE14+'ASL BRINDISI'!AE14+'ASL BT'!AE14+'ASL FOGGIA'!AE14+'ASL LECCE'!AE14+'ASL TARANTO'!AE14+'AOU POLICLINICO BARI'!AE14+'OO.RR. FOGGIA'!AE14+'IRCCS "Giovanni Paolo II"'!AE14+'IRCCS "S. De Bellis"'!AE14+'EE "F. Miulli"'!AE14</f>
        <v>0</v>
      </c>
      <c r="AF14" s="13">
        <f>'ASL BARI'!AF14+'ASL BRINDISI'!AF14+'ASL BT'!AF14+'ASL FOGGIA'!AF14+'ASL LECCE'!AF14+'ASL TARANTO'!AF14+'AOU POLICLINICO BARI'!AF14+'OO.RR. FOGGIA'!AF14+'IRCCS "Giovanni Paolo II"'!AF14+'IRCCS "S. De Bellis"'!AF14+'EE "F. Miulli"'!AF14</f>
        <v>0</v>
      </c>
      <c r="AG14" s="14">
        <f>'ASL BARI'!AG14+'ASL BRINDISI'!AG14+'ASL BT'!AG14+'ASL FOGGIA'!AG14+'ASL LECCE'!AG14+'ASL TARANTO'!AG14+'AOU POLICLINICO BARI'!AG14+'OO.RR. FOGGIA'!AG14+'IRCCS "Giovanni Paolo II"'!AG14+'IRCCS "S. De Bellis"'!AG14+'EE "F. Miulli"'!AG14</f>
        <v>0</v>
      </c>
      <c r="AH14" s="13">
        <f>'ASL BARI'!AH14+'ASL BRINDISI'!AH14+'ASL BT'!AH14+'ASL FOGGIA'!AH14+'ASL LECCE'!AH14+'ASL TARANTO'!AH14+'AOU POLICLINICO BARI'!AH14+'OO.RR. FOGGIA'!AH14+'IRCCS "Giovanni Paolo II"'!AH14+'IRCCS "S. De Bellis"'!AH14+'EE "F. Miulli"'!AH14</f>
        <v>0</v>
      </c>
      <c r="AI14" s="13">
        <f>'ASL BARI'!AI14+'ASL BRINDISI'!AI14+'ASL BT'!AI14+'ASL FOGGIA'!AI14+'ASL LECCE'!AI14+'ASL TARANTO'!AI14+'AOU POLICLINICO BARI'!AI14+'OO.RR. FOGGIA'!AI14+'IRCCS "Giovanni Paolo II"'!AI14+'IRCCS "S. De Bellis"'!AI14+'EE "F. Miulli"'!AI14</f>
        <v>0</v>
      </c>
      <c r="AJ14" s="13">
        <f>'ASL BARI'!AJ14+'ASL BRINDISI'!AJ14+'ASL BT'!AJ14+'ASL FOGGIA'!AJ14+'ASL LECCE'!AJ14+'ASL TARANTO'!AJ14+'AOU POLICLINICO BARI'!AJ14+'OO.RR. FOGGIA'!AJ14+'IRCCS "Giovanni Paolo II"'!AJ14+'IRCCS "S. De Bellis"'!AJ14+'EE "F. Miulli"'!AJ14</f>
        <v>0</v>
      </c>
      <c r="AK14" s="13">
        <f>'ASL BARI'!AK14+'ASL BRINDISI'!AK14+'ASL BT'!AK14+'ASL FOGGIA'!AK14+'ASL LECCE'!AK14+'ASL TARANTO'!AK14+'AOU POLICLINICO BARI'!AK14+'OO.RR. FOGGIA'!AK14+'IRCCS "Giovanni Paolo II"'!AK14+'IRCCS "S. De Bellis"'!AK14+'EE "F. Miulli"'!AK14</f>
        <v>0</v>
      </c>
      <c r="AL14" s="13">
        <f>'ASL BARI'!AL14+'ASL BRINDISI'!AL14+'ASL BT'!AL14+'ASL FOGGIA'!AL14+'ASL LECCE'!AL14+'ASL TARANTO'!AL14+'AOU POLICLINICO BARI'!AL14+'OO.RR. FOGGIA'!AL14+'IRCCS "Giovanni Paolo II"'!AL14+'IRCCS "S. De Bellis"'!AL14+'EE "F. Miulli"'!AL14</f>
        <v>0</v>
      </c>
      <c r="AM14" s="14">
        <f>'ASL BARI'!AM14+'ASL BRINDISI'!AM14+'ASL BT'!AM14+'ASL FOGGIA'!AM14+'ASL LECCE'!AM14+'ASL TARANTO'!AM14+'AOU POLICLINICO BARI'!AM14+'OO.RR. FOGGIA'!AM14+'IRCCS "Giovanni Paolo II"'!AM14+'IRCCS "S. De Bellis"'!AM14+'EE "F. Miulli"'!AM14</f>
        <v>0</v>
      </c>
      <c r="AN14" s="13">
        <f>'ASL BARI'!AN14+'ASL BRINDISI'!AN14+'ASL BT'!AN14+'ASL FOGGIA'!AN14+'ASL LECCE'!AN14+'ASL TARANTO'!AN14+'AOU POLICLINICO BARI'!AN14+'OO.RR. FOGGIA'!AN14+'IRCCS "Giovanni Paolo II"'!AN14+'IRCCS "S. De Bellis"'!AN14+'EE "F. Miulli"'!AN14</f>
        <v>0</v>
      </c>
      <c r="AO14" s="13">
        <f>'ASL BARI'!AO14+'ASL BRINDISI'!AO14+'ASL BT'!AO14+'ASL FOGGIA'!AO14+'ASL LECCE'!AO14+'ASL TARANTO'!AO14+'AOU POLICLINICO BARI'!AO14+'OO.RR. FOGGIA'!AO14+'IRCCS "Giovanni Paolo II"'!AO14+'IRCCS "S. De Bellis"'!AO14+'EE "F. Miulli"'!AO14</f>
        <v>0</v>
      </c>
      <c r="AP14" s="13">
        <f>'ASL BARI'!AP14+'ASL BRINDISI'!AP14+'ASL BT'!AP14+'ASL FOGGIA'!AP14+'ASL LECCE'!AP14+'ASL TARANTO'!AP14+'AOU POLICLINICO BARI'!AP14+'OO.RR. FOGGIA'!AP14+'IRCCS "Giovanni Paolo II"'!AP14+'IRCCS "S. De Bellis"'!AP14+'EE "F. Miulli"'!AP14</f>
        <v>0</v>
      </c>
      <c r="AQ14" s="13">
        <f>'ASL BARI'!AQ14+'ASL BRINDISI'!AQ14+'ASL BT'!AQ14+'ASL FOGGIA'!AQ14+'ASL LECCE'!AQ14+'ASL TARANTO'!AQ14+'AOU POLICLINICO BARI'!AQ14+'OO.RR. FOGGIA'!AQ14+'IRCCS "Giovanni Paolo II"'!AQ14+'IRCCS "S. De Bellis"'!AQ14+'EE "F. Miulli"'!AQ14</f>
        <v>0</v>
      </c>
      <c r="AR14" s="13">
        <f>'ASL BARI'!AR14+'ASL BRINDISI'!AR14+'ASL BT'!AR14+'ASL FOGGIA'!AR14+'ASL LECCE'!AR14+'ASL TARANTO'!AR14+'AOU POLICLINICO BARI'!AR14+'OO.RR. FOGGIA'!AR14+'IRCCS "Giovanni Paolo II"'!AR14+'IRCCS "S. De Bellis"'!AR14+'EE "F. Miulli"'!AR14</f>
        <v>0</v>
      </c>
      <c r="AS14" s="14">
        <f>'ASL BARI'!AS14+'ASL BRINDISI'!AS14+'ASL BT'!AS14+'ASL FOGGIA'!AS14+'ASL LECCE'!AS14+'ASL TARANTO'!AS14+'AOU POLICLINICO BARI'!AS14+'OO.RR. FOGGIA'!AS14+'IRCCS "Giovanni Paolo II"'!AS14+'IRCCS "S. De Bellis"'!AS14+'EE "F. Miulli"'!AS14</f>
        <v>0</v>
      </c>
      <c r="AT14" s="13">
        <f>'ASL BARI'!AT14+'ASL BRINDISI'!AT14+'ASL BT'!AT14+'ASL FOGGIA'!AT14+'ASL LECCE'!AT14+'ASL TARANTO'!AT14+'AOU POLICLINICO BARI'!AT14+'OO.RR. FOGGIA'!AT14+'IRCCS "Giovanni Paolo II"'!AT14+'IRCCS "S. De Bellis"'!AT14+'EE "F. Miulli"'!AT14</f>
        <v>0</v>
      </c>
      <c r="AU14" s="13">
        <f>'ASL BARI'!AU14+'ASL BRINDISI'!AU14+'ASL BT'!AU14+'ASL FOGGIA'!AU14+'ASL LECCE'!AU14+'ASL TARANTO'!AU14+'AOU POLICLINICO BARI'!AU14+'OO.RR. FOGGIA'!AU14+'IRCCS "Giovanni Paolo II"'!AU14+'IRCCS "S. De Bellis"'!AU14+'EE "F. Miulli"'!AU14</f>
        <v>0</v>
      </c>
      <c r="AV14" s="13">
        <f>'ASL BARI'!AV14+'ASL BRINDISI'!AV14+'ASL BT'!AV14+'ASL FOGGIA'!AV14+'ASL LECCE'!AV14+'ASL TARANTO'!AV14+'AOU POLICLINICO BARI'!AV14+'OO.RR. FOGGIA'!AV14+'IRCCS "Giovanni Paolo II"'!AV14+'IRCCS "S. De Bellis"'!AV14+'EE "F. Miulli"'!AV14</f>
        <v>0</v>
      </c>
      <c r="AW14" s="13">
        <f>'ASL BARI'!AW14+'ASL BRINDISI'!AW14+'ASL BT'!AW14+'ASL FOGGIA'!AW14+'ASL LECCE'!AW14+'ASL TARANTO'!AW14+'AOU POLICLINICO BARI'!AW14+'OO.RR. FOGGIA'!AW14+'IRCCS "Giovanni Paolo II"'!AW14+'IRCCS "S. De Bellis"'!AW14+'EE "F. Miulli"'!AW14</f>
        <v>0</v>
      </c>
      <c r="AX14" s="13">
        <f>'ASL BARI'!AX14+'ASL BRINDISI'!AX14+'ASL BT'!AX14+'ASL FOGGIA'!AX14+'ASL LECCE'!AX14+'ASL TARANTO'!AX14+'AOU POLICLINICO BARI'!AX14+'OO.RR. FOGGIA'!AX14+'IRCCS "Giovanni Paolo II"'!AX14+'IRCCS "S. De Bellis"'!AX14+'EE "F. Miulli"'!AX14</f>
        <v>0</v>
      </c>
      <c r="AY14" s="14">
        <f>'ASL BARI'!AY14+'ASL BRINDISI'!AY14+'ASL BT'!AY14+'ASL FOGGIA'!AY14+'ASL LECCE'!AY14+'ASL TARANTO'!AY14+'AOU POLICLINICO BARI'!AY14+'OO.RR. FOGGIA'!AY14+'IRCCS "Giovanni Paolo II"'!AY14+'IRCCS "S. De Bellis"'!AY14+'EE "F. Miulli"'!AY14</f>
        <v>0</v>
      </c>
      <c r="AZ14" s="13">
        <f>'ASL BARI'!AZ14+'ASL BRINDISI'!AZ14+'ASL BT'!AZ14+'ASL FOGGIA'!AZ14+'ASL LECCE'!AZ14+'ASL TARANTO'!AZ14+'AOU POLICLINICO BARI'!AZ14+'OO.RR. FOGGIA'!AZ14+'IRCCS "Giovanni Paolo II"'!AZ14+'IRCCS "S. De Bellis"'!AZ14+'EE "F. Miulli"'!AZ14</f>
        <v>0</v>
      </c>
      <c r="BA14" s="13">
        <f>'ASL BARI'!BA14+'ASL BRINDISI'!BA14+'ASL BT'!BA14+'ASL FOGGIA'!BA14+'ASL LECCE'!BA14+'ASL TARANTO'!BA14+'AOU POLICLINICO BARI'!BA14+'OO.RR. FOGGIA'!BA14+'IRCCS "Giovanni Paolo II"'!BA14+'IRCCS "S. De Bellis"'!BA14+'EE "F. Miulli"'!BA14</f>
        <v>0</v>
      </c>
      <c r="BB14" s="13">
        <f>'ASL BARI'!BB14+'ASL BRINDISI'!BB14+'ASL BT'!BB14+'ASL FOGGIA'!BB14+'ASL LECCE'!BB14+'ASL TARANTO'!BB14+'AOU POLICLINICO BARI'!BB14+'OO.RR. FOGGIA'!BB14+'IRCCS "Giovanni Paolo II"'!BB14+'IRCCS "S. De Bellis"'!BB14+'EE "F. Miulli"'!BB14</f>
        <v>0</v>
      </c>
      <c r="BC14" s="13">
        <f>'ASL BARI'!BC14+'ASL BRINDISI'!BC14+'ASL BT'!BC14+'ASL FOGGIA'!BC14+'ASL LECCE'!BC14+'ASL TARANTO'!BC14+'AOU POLICLINICO BARI'!BC14+'OO.RR. FOGGIA'!BC14+'IRCCS "Giovanni Paolo II"'!BC14+'IRCCS "S. De Bellis"'!BC14+'EE "F. Miulli"'!BC14</f>
        <v>0</v>
      </c>
      <c r="BD14" s="13">
        <f>'ASL BARI'!BD14+'ASL BRINDISI'!BD14+'ASL BT'!BD14+'ASL FOGGIA'!BD14+'ASL LECCE'!BD14+'ASL TARANTO'!BD14+'AOU POLICLINICO BARI'!BD14+'OO.RR. FOGGIA'!BD14+'IRCCS "Giovanni Paolo II"'!BD14+'IRCCS "S. De Bellis"'!BD14+'EE "F. Miulli"'!BD14</f>
        <v>0</v>
      </c>
      <c r="BE14" s="14">
        <f>'ASL BARI'!BE14+'ASL BRINDISI'!BE14+'ASL BT'!BE14+'ASL FOGGIA'!BE14+'ASL LECCE'!BE14+'ASL TARANTO'!BE14+'AOU POLICLINICO BARI'!BE14+'OO.RR. FOGGIA'!BE14+'IRCCS "Giovanni Paolo II"'!BE14+'IRCCS "S. De Bellis"'!BE14+'EE "F. Miulli"'!BE14</f>
        <v>0</v>
      </c>
      <c r="BF14" s="13">
        <f>'ASL BARI'!BF14+'ASL BRINDISI'!BF14+'ASL BT'!BF14+'ASL FOGGIA'!BF14+'ASL LECCE'!BF14+'ASL TARANTO'!BF14+'AOU POLICLINICO BARI'!BL14+'OO.RR. FOGGIA'!BF14+'IRCCS "Giovanni Paolo II"'!BF14+'IRCCS "S. De Bellis"'!BF14+'EE "F. Miulli"'!BF14</f>
        <v>0</v>
      </c>
      <c r="BG14" s="13">
        <f>'ASL BARI'!BG14+'ASL BRINDISI'!BG14+'ASL BT'!BG14+'ASL FOGGIA'!BG14+'ASL LECCE'!BG14+'ASL TARANTO'!BG14+'AOU POLICLINICO BARI'!BM14+'OO.RR. FOGGIA'!BG14+'IRCCS "Giovanni Paolo II"'!BG14+'IRCCS "S. De Bellis"'!BG14+'EE "F. Miulli"'!BG14</f>
        <v>0</v>
      </c>
      <c r="BH14" s="13">
        <f>'ASL BARI'!BH14+'ASL BRINDISI'!BH14+'ASL BT'!BH14+'ASL FOGGIA'!BH14+'ASL LECCE'!BH14+'ASL TARANTO'!BH14+'AOU POLICLINICO BARI'!BN14+'OO.RR. FOGGIA'!BH14+'IRCCS "Giovanni Paolo II"'!BH14+'IRCCS "S. De Bellis"'!BH14+'EE "F. Miulli"'!BH14</f>
        <v>0</v>
      </c>
      <c r="BI14" s="13">
        <f>'ASL BARI'!BI14+'ASL BRINDISI'!BI14+'ASL BT'!BI14+'ASL FOGGIA'!BI14+'ASL LECCE'!BI14+'ASL TARANTO'!BI14+'AOU POLICLINICO BARI'!BO14+'OO.RR. FOGGIA'!BI14+'IRCCS "Giovanni Paolo II"'!BI14+'IRCCS "S. De Bellis"'!BI14+'EE "F. Miulli"'!BI14</f>
        <v>0</v>
      </c>
      <c r="BJ14" s="13">
        <f>'ASL BARI'!BJ14+'ASL BRINDISI'!BJ14+'ASL BT'!BJ14+'ASL FOGGIA'!BJ14+'ASL LECCE'!BJ14+'ASL TARANTO'!BJ14+'AOU POLICLINICO BARI'!BP14+'OO.RR. FOGGIA'!BJ14+'IRCCS "Giovanni Paolo II"'!BJ14+'IRCCS "S. De Bellis"'!BJ14+'EE "F. Miulli"'!BJ14</f>
        <v>0</v>
      </c>
      <c r="BK14" s="14">
        <f>'ASL BARI'!BK14+'ASL BRINDISI'!BK14+'ASL BT'!BK14+'ASL FOGGIA'!BK14+'ASL LECCE'!BK14+'ASL TARANTO'!BK14+'AOU POLICLINICO BARI'!BQ14+'OO.RR. FOGGIA'!BK14+'IRCCS "Giovanni Paolo II"'!BK14+'IRCCS "S. De Bellis"'!BK14+'EE "F. Miulli"'!BK14</f>
        <v>0</v>
      </c>
      <c r="BL14" s="13">
        <f>'ASL BARI'!BL14+'ASL BRINDISI'!BL14+'ASL BT'!BL14+'ASL FOGGIA'!BL14+'ASL LECCE'!BL14+'ASL TARANTO'!BL14+'AOU POLICLINICO BARI'!BR14+'OO.RR. FOGGIA'!BL14+'IRCCS "Giovanni Paolo II"'!BL14+'IRCCS "S. De Bellis"'!BL14+'EE "F. Miulli"'!BL14</f>
        <v>0</v>
      </c>
      <c r="BM14" s="13">
        <f>'ASL BARI'!BM14+'ASL BRINDISI'!BM14+'ASL BT'!BM14+'ASL FOGGIA'!BM14+'ASL LECCE'!BM14+'ASL TARANTO'!BM14+'AOU POLICLINICO BARI'!BS14+'OO.RR. FOGGIA'!BM14+'IRCCS "Giovanni Paolo II"'!BM14+'IRCCS "S. De Bellis"'!BM14+'EE "F. Miulli"'!BM14</f>
        <v>0</v>
      </c>
      <c r="BN14" s="13">
        <f>'ASL BARI'!BN14+'ASL BRINDISI'!BN14+'ASL BT'!BN14+'ASL FOGGIA'!BN14+'ASL LECCE'!BN14+'ASL TARANTO'!BN14+'AOU POLICLINICO BARI'!BT14+'OO.RR. FOGGIA'!BN14+'IRCCS "Giovanni Paolo II"'!BN14+'IRCCS "S. De Bellis"'!BN14+'EE "F. Miulli"'!BN14</f>
        <v>0</v>
      </c>
      <c r="BO14" s="13">
        <f>'ASL BARI'!BO14+'ASL BRINDISI'!BO14+'ASL BT'!BO14+'ASL FOGGIA'!BO14+'ASL LECCE'!BO14+'ASL TARANTO'!BO14+'AOU POLICLINICO BARI'!BU14+'OO.RR. FOGGIA'!BO14+'IRCCS "Giovanni Paolo II"'!BO14+'IRCCS "S. De Bellis"'!BO14+'EE "F. Miulli"'!BO14</f>
        <v>0</v>
      </c>
      <c r="BP14" s="13">
        <f>'ASL BARI'!BP14+'ASL BRINDISI'!BP14+'ASL BT'!BP14+'ASL FOGGIA'!BP14+'ASL LECCE'!BP14+'ASL TARANTO'!BP14+'AOU POLICLINICO BARI'!BV14+'OO.RR. FOGGIA'!BP14+'IRCCS "Giovanni Paolo II"'!BP14+'IRCCS "S. De Bellis"'!BP14+'EE "F. Miulli"'!BP14</f>
        <v>0</v>
      </c>
      <c r="BQ14" s="14">
        <f>'ASL BARI'!BQ14+'ASL BRINDISI'!BQ14+'ASL BT'!BQ14+'ASL FOGGIA'!BQ14+'ASL LECCE'!BQ14+'ASL TARANTO'!BQ14+'AOU POLICLINICO BARI'!BW14+'OO.RR. FOGGIA'!BQ14+'IRCCS "Giovanni Paolo II"'!BQ14+'IRCCS "S. De Bellis"'!BQ14+'EE "F. Miulli"'!BQ14</f>
        <v>0</v>
      </c>
      <c r="BR14" s="13">
        <f>'ASL BARI'!BR14+'ASL BRINDISI'!BR14+'ASL BT'!BR14+'ASL FOGGIA'!BR14+'ASL LECCE'!BR14+'ASL TARANTO'!BR14+'AOU POLICLINICO BARI'!BX14+'OO.RR. FOGGIA'!BR14+'IRCCS "Giovanni Paolo II"'!BR14+'IRCCS "S. De Bellis"'!BR14+'EE "F. Miulli"'!BR14</f>
        <v>0</v>
      </c>
      <c r="BS14" s="13">
        <f>'ASL BARI'!BS14+'ASL BRINDISI'!BS14+'ASL BT'!BS14+'ASL FOGGIA'!BS14+'ASL LECCE'!BS14+'ASL TARANTO'!BS14+'AOU POLICLINICO BARI'!BY14+'OO.RR. FOGGIA'!BS14+'IRCCS "Giovanni Paolo II"'!BS14+'IRCCS "S. De Bellis"'!BS14+'EE "F. Miulli"'!BS14</f>
        <v>0</v>
      </c>
      <c r="BT14" s="13">
        <f>'ASL BARI'!BT14+'ASL BRINDISI'!BT14+'ASL BT'!BT14+'ASL FOGGIA'!BT14+'ASL LECCE'!BT14+'ASL TARANTO'!BT14+'AOU POLICLINICO BARI'!BZ14+'OO.RR. FOGGIA'!BT14+'IRCCS "Giovanni Paolo II"'!BT14+'IRCCS "S. De Bellis"'!BT14+'EE "F. Miulli"'!BT14</f>
        <v>0</v>
      </c>
      <c r="BU14" s="13">
        <f>'ASL BARI'!BU14+'ASL BRINDISI'!BU14+'ASL BT'!BU14+'ASL FOGGIA'!BU14+'ASL LECCE'!BU14+'ASL TARANTO'!BU14+'AOU POLICLINICO BARI'!CA14+'OO.RR. FOGGIA'!BU14+'IRCCS "Giovanni Paolo II"'!BU14+'IRCCS "S. De Bellis"'!BU14+'EE "F. Miulli"'!BU14</f>
        <v>0</v>
      </c>
      <c r="BV14" s="13">
        <f>'ASL BARI'!BV14+'ASL BRINDISI'!BV14+'ASL BT'!BV14+'ASL FOGGIA'!BV14+'ASL LECCE'!BV14+'ASL TARANTO'!BV14+'AOU POLICLINICO BARI'!CB14+'OO.RR. FOGGIA'!BV14+'IRCCS "Giovanni Paolo II"'!BV14+'IRCCS "S. De Bellis"'!BV14+'EE "F. Miulli"'!BV14</f>
        <v>0</v>
      </c>
      <c r="BW14" s="14">
        <f>'ASL BARI'!BW14+'ASL BRINDISI'!BW14+'ASL BT'!BW14+'ASL FOGGIA'!BW14+'ASL LECCE'!BW14+'ASL TARANTO'!BW14+'AOU POLICLINICO BARI'!CC14+'OO.RR. FOGGIA'!BW14+'IRCCS "Giovanni Paolo II"'!BW14+'IRCCS "S. De Bellis"'!BW14+'EE "F. Miulli"'!BW14</f>
        <v>0</v>
      </c>
      <c r="BX14" s="13">
        <f>'ASL BARI'!BX14+'ASL BRINDISI'!BX14+'ASL BT'!BX14+'ASL FOGGIA'!BX14+'ASL LECCE'!BX14+'ASL TARANTO'!BX14+'AOU POLICLINICO BARI'!CD14+'OO.RR. FOGGIA'!BX14+'IRCCS "Giovanni Paolo II"'!BX14+'IRCCS "S. De Bellis"'!BX14+'EE "F. Miulli"'!BX14</f>
        <v>0</v>
      </c>
      <c r="BY14" s="13">
        <f>'ASL BARI'!BY14+'ASL BRINDISI'!BY14+'ASL BT'!BY14+'ASL FOGGIA'!BY14+'ASL LECCE'!BY14+'ASL TARANTO'!BY14+'AOU POLICLINICO BARI'!CE14+'OO.RR. FOGGIA'!BY14+'IRCCS "Giovanni Paolo II"'!BY14+'IRCCS "S. De Bellis"'!BY14+'EE "F. Miulli"'!BY14</f>
        <v>0</v>
      </c>
      <c r="BZ14" s="13">
        <f>'ASL BARI'!BZ14+'ASL BRINDISI'!BZ14+'ASL BT'!BZ14+'ASL FOGGIA'!BZ14+'ASL LECCE'!BZ14+'ASL TARANTO'!BZ14+'AOU POLICLINICO BARI'!CF14+'OO.RR. FOGGIA'!BZ14+'IRCCS "Giovanni Paolo II"'!BZ14+'IRCCS "S. De Bellis"'!BZ14+'EE "F. Miulli"'!BZ14</f>
        <v>0</v>
      </c>
      <c r="CA14" s="13">
        <f>'ASL BARI'!CA14+'ASL BRINDISI'!CA14+'ASL BT'!CA14+'ASL FOGGIA'!CA14+'ASL LECCE'!CA14+'ASL TARANTO'!CA14+'AOU POLICLINICO BARI'!CG14+'OO.RR. FOGGIA'!CA14+'IRCCS "Giovanni Paolo II"'!CA14+'IRCCS "S. De Bellis"'!CA14+'EE "F. Miulli"'!CA14</f>
        <v>0</v>
      </c>
      <c r="CB14" s="13">
        <f>'ASL BARI'!CB14+'ASL BRINDISI'!CB14+'ASL BT'!CB14+'ASL FOGGIA'!CB14+'ASL LECCE'!CB14+'ASL TARANTO'!CB14+'AOU POLICLINICO BARI'!CH14+'OO.RR. FOGGIA'!CB14+'IRCCS "Giovanni Paolo II"'!CB14+'IRCCS "S. De Bellis"'!CB14+'EE "F. Miulli"'!CB14</f>
        <v>0</v>
      </c>
      <c r="CC14" s="14">
        <f>'ASL BARI'!CC14+'ASL BRINDISI'!CC14+'ASL BT'!CC14+'ASL FOGGIA'!CC14+'ASL LECCE'!CC14+'ASL TARANTO'!CC14+'AOU POLICLINICO BARI'!CI14+'OO.RR. FOGGIA'!CC14+'IRCCS "Giovanni Paolo II"'!CC14+'IRCCS "S. De Bellis"'!CC14+'EE "F. Miulli"'!CC14</f>
        <v>0</v>
      </c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1150</v>
      </c>
      <c r="E15" s="13">
        <f t="shared" si="2"/>
        <v>6446</v>
      </c>
      <c r="F15" s="13">
        <f t="shared" si="3"/>
        <v>11287</v>
      </c>
      <c r="G15" s="13">
        <f t="shared" si="4"/>
        <v>30096</v>
      </c>
      <c r="H15" s="13">
        <f t="shared" si="5"/>
        <v>77</v>
      </c>
      <c r="I15" s="14">
        <f t="shared" si="6"/>
        <v>49056</v>
      </c>
      <c r="J15" s="13">
        <f>'ASL BARI'!J15+'ASL BRINDISI'!J15+'ASL BT'!J15+'ASL FOGGIA'!J15+'ASL LECCE'!J15+'ASL TARANTO'!J15+'AOU POLICLINICO BARI'!J15+'OO.RR. FOGGIA'!J15+'IRCCS "Giovanni Paolo II"'!J15+'IRCCS "S. De Bellis"'!J15+'EE "F. Miulli"'!J15+'EE "Cardinale Panico"'!J15</f>
        <v>378</v>
      </c>
      <c r="K15" s="13">
        <f>'ASL BARI'!K15+'ASL BRINDISI'!K15+'ASL BT'!K15+'ASL FOGGIA'!K15+'ASL LECCE'!K15+'ASL TARANTO'!K15+'AOU POLICLINICO BARI'!K15+'OO.RR. FOGGIA'!K15+'IRCCS "Giovanni Paolo II"'!K15+'IRCCS "S. De Bellis"'!K15+'EE "F. Miulli"'!K15+'EE "Cardinale Panico"'!K15</f>
        <v>2078</v>
      </c>
      <c r="L15" s="13">
        <f>'ASL BARI'!L15+'ASL BRINDISI'!L15+'ASL BT'!L15+'ASL FOGGIA'!L15+'ASL LECCE'!L15+'ASL TARANTO'!L15+'AOU POLICLINICO BARI'!L15+'OO.RR. FOGGIA'!L15+'IRCCS "Giovanni Paolo II"'!L15+'IRCCS "S. De Bellis"'!L15+'EE "F. Miulli"'!L15+'EE "Cardinale Panico"'!L15</f>
        <v>3789</v>
      </c>
      <c r="M15" s="13">
        <f>'ASL BARI'!M15+'ASL BRINDISI'!M15+'ASL BT'!M15+'ASL FOGGIA'!M15+'ASL LECCE'!M15+'ASL TARANTO'!M15+'AOU POLICLINICO BARI'!M15+'OO.RR. FOGGIA'!M15+'IRCCS "Giovanni Paolo II"'!M15+'IRCCS "S. De Bellis"'!M15+'EE "F. Miulli"'!M15+'EE "Cardinale Panico"'!M15</f>
        <v>10153</v>
      </c>
      <c r="N15" s="13">
        <f>'ASL BARI'!N15+'ASL BRINDISI'!N15+'ASL BT'!N15+'ASL FOGGIA'!N15+'ASL LECCE'!N15+'ASL TARANTO'!N15+'AOU POLICLINICO BARI'!N15+'OO.RR. FOGGIA'!N15+'IRCCS "Giovanni Paolo II"'!N15+'IRCCS "S. De Bellis"'!N15+'EE "F. Miulli"'!N15+'EE "Cardinale Panico"'!N15</f>
        <v>27</v>
      </c>
      <c r="O15" s="14">
        <f>'ASL BARI'!O15+'ASL BRINDISI'!O15+'ASL BT'!O15+'ASL FOGGIA'!O15+'ASL LECCE'!O15+'ASL TARANTO'!O15+'AOU POLICLINICO BARI'!O15+'OO.RR. FOGGIA'!O15+'IRCCS "Giovanni Paolo II"'!O15+'IRCCS "S. De Bellis"'!O15+'EE "F. Miulli"'!O15+'EE "Cardinale Panico"'!O15</f>
        <v>16425</v>
      </c>
      <c r="P15" s="13">
        <f>'ASL BARI'!P15+'ASL BRINDISI'!P15+'ASL BT'!P15+'ASL FOGGIA'!P15+'ASL LECCE'!P15+'ASL TARANTO'!P15+'AOU POLICLINICO BARI'!P15+'OO.RR. FOGGIA'!P15+'IRCCS "Giovanni Paolo II"'!P15+'IRCCS "S. De Bellis"'!P15+'EE "F. Miulli"'!P15</f>
        <v>372</v>
      </c>
      <c r="Q15" s="13">
        <f>'ASL BARI'!Q15+'ASL BRINDISI'!Q15+'ASL BT'!Q15+'ASL FOGGIA'!Q15+'ASL LECCE'!Q15+'ASL TARANTO'!Q15+'AOU POLICLINICO BARI'!Q15+'OO.RR. FOGGIA'!Q15+'IRCCS "Giovanni Paolo II"'!Q15+'IRCCS "S. De Bellis"'!Q15+'EE "F. Miulli"'!Q15</f>
        <v>2102</v>
      </c>
      <c r="R15" s="13">
        <f>'ASL BARI'!R15+'ASL BRINDISI'!R15+'ASL BT'!R15+'ASL FOGGIA'!R15+'ASL LECCE'!R15+'ASL TARANTO'!R15+'AOU POLICLINICO BARI'!R15+'OO.RR. FOGGIA'!R15+'IRCCS "Giovanni Paolo II"'!R15+'IRCCS "S. De Bellis"'!R15+'EE "F. Miulli"'!R15</f>
        <v>3689</v>
      </c>
      <c r="S15" s="13">
        <f>'ASL BARI'!S15+'ASL BRINDISI'!S15+'ASL BT'!S15+'ASL FOGGIA'!S15+'ASL LECCE'!S15+'ASL TARANTO'!S15+'AOU POLICLINICO BARI'!S15+'OO.RR. FOGGIA'!S15+'IRCCS "Giovanni Paolo II"'!S15+'IRCCS "S. De Bellis"'!S15+'EE "F. Miulli"'!S15</f>
        <v>9805</v>
      </c>
      <c r="T15" s="13">
        <f>'ASL BARI'!T15+'ASL BRINDISI'!T15+'ASL BT'!T15+'ASL FOGGIA'!T15+'ASL LECCE'!T15+'ASL TARANTO'!T15+'AOU POLICLINICO BARI'!T15+'OO.RR. FOGGIA'!T15+'IRCCS "Giovanni Paolo II"'!T15+'IRCCS "S. De Bellis"'!T15+'EE "F. Miulli"'!T15</f>
        <v>25</v>
      </c>
      <c r="U15" s="14">
        <f>'ASL BARI'!U15+'ASL BRINDISI'!U15+'ASL BT'!U15+'ASL FOGGIA'!U15+'ASL LECCE'!U15+'ASL TARANTO'!U15+'AOU POLICLINICO BARI'!U15+'OO.RR. FOGGIA'!U15+'IRCCS "Giovanni Paolo II"'!U15+'IRCCS "S. De Bellis"'!U15+'EE "F. Miulli"'!U15</f>
        <v>15993</v>
      </c>
      <c r="V15" s="13">
        <f>'ASL BARI'!V15+'ASL BRINDISI'!V15+'ASL BT'!V15+'ASL FOGGIA'!V15+'ASL LECCE'!V15+'ASL TARANTO'!V15+'AOU POLICLINICO BARI'!V15+'OO.RR. FOGGIA'!V15+'IRCCS "Giovanni Paolo II"'!V15+'IRCCS "S. De Bellis"'!V15+'EE "F. Miulli"'!V15</f>
        <v>400</v>
      </c>
      <c r="W15" s="13">
        <f>'ASL BARI'!W15+'ASL BRINDISI'!W15+'ASL BT'!W15+'ASL FOGGIA'!W15+'ASL LECCE'!W15+'ASL TARANTO'!W15+'AOU POLICLINICO BARI'!W15+'OO.RR. FOGGIA'!W15+'IRCCS "Giovanni Paolo II"'!W15+'IRCCS "S. De Bellis"'!W15+'EE "F. Miulli"'!W15</f>
        <v>2266</v>
      </c>
      <c r="X15" s="13">
        <f>'ASL BARI'!X15+'ASL BRINDISI'!X15+'ASL BT'!X15+'ASL FOGGIA'!X15+'ASL LECCE'!X15+'ASL TARANTO'!X15+'AOU POLICLINICO BARI'!X15+'OO.RR. FOGGIA'!X15+'IRCCS "Giovanni Paolo II"'!X15+'IRCCS "S. De Bellis"'!X15+'EE "F. Miulli"'!X15</f>
        <v>3809</v>
      </c>
      <c r="Y15" s="13">
        <f>'ASL BARI'!Y15+'ASL BRINDISI'!Y15+'ASL BT'!Y15+'ASL FOGGIA'!Y15+'ASL LECCE'!Y15+'ASL TARANTO'!Y15+'AOU POLICLINICO BARI'!Y15+'OO.RR. FOGGIA'!Y15+'IRCCS "Giovanni Paolo II"'!Y15+'IRCCS "S. De Bellis"'!Y15+'EE "F. Miulli"'!Y15</f>
        <v>10138</v>
      </c>
      <c r="Z15" s="13">
        <f>'ASL BARI'!Z15+'ASL BRINDISI'!Z15+'ASL BT'!Z15+'ASL FOGGIA'!Z15+'ASL LECCE'!Z15+'ASL TARANTO'!Z15+'AOU POLICLINICO BARI'!Z15+'OO.RR. FOGGIA'!Z15+'IRCCS "Giovanni Paolo II"'!Z15+'IRCCS "S. De Bellis"'!Z15+'EE "F. Miulli"'!Z15</f>
        <v>25</v>
      </c>
      <c r="AA15" s="14">
        <f>'ASL BARI'!AA15+'ASL BRINDISI'!AA15+'ASL BT'!AA15+'ASL FOGGIA'!AA15+'ASL LECCE'!AA15+'ASL TARANTO'!AA15+'AOU POLICLINICO BARI'!AA15+'OO.RR. FOGGIA'!AA15+'IRCCS "Giovanni Paolo II"'!AA15+'IRCCS "S. De Bellis"'!AA15+'EE "F. Miulli"'!AA15</f>
        <v>16638</v>
      </c>
      <c r="AB15" s="13">
        <f>'ASL BARI'!AB15+'ASL BRINDISI'!AB15+'ASL BT'!AB15+'ASL FOGGIA'!AB15+'ASL LECCE'!AB15+'ASL TARANTO'!AB15+'AOU POLICLINICO BARI'!AB15+'OO.RR. FOGGIA'!AB15+'IRCCS "Giovanni Paolo II"'!AB15+'IRCCS "S. De Bellis"'!AB15+'EE "F. Miulli"'!AB15</f>
        <v>0</v>
      </c>
      <c r="AC15" s="13">
        <f>'ASL BARI'!AC15+'ASL BRINDISI'!AC15+'ASL BT'!AC15+'ASL FOGGIA'!AC15+'ASL LECCE'!AC15+'ASL TARANTO'!AC15+'AOU POLICLINICO BARI'!AC15+'OO.RR. FOGGIA'!AC15+'IRCCS "Giovanni Paolo II"'!AC15+'IRCCS "S. De Bellis"'!AC15+'EE "F. Miulli"'!AC15</f>
        <v>0</v>
      </c>
      <c r="AD15" s="13">
        <f>'ASL BARI'!AD15+'ASL BRINDISI'!AD15+'ASL BT'!AD15+'ASL FOGGIA'!AD15+'ASL LECCE'!AD15+'ASL TARANTO'!AD15+'AOU POLICLINICO BARI'!AD15+'OO.RR. FOGGIA'!AD15+'IRCCS "Giovanni Paolo II"'!AD15+'IRCCS "S. De Bellis"'!AD15+'EE "F. Miulli"'!AD15</f>
        <v>0</v>
      </c>
      <c r="AE15" s="13">
        <f>'ASL BARI'!AE15+'ASL BRINDISI'!AE15+'ASL BT'!AE15+'ASL FOGGIA'!AE15+'ASL LECCE'!AE15+'ASL TARANTO'!AE15+'AOU POLICLINICO BARI'!AE15+'OO.RR. FOGGIA'!AE15+'IRCCS "Giovanni Paolo II"'!AE15+'IRCCS "S. De Bellis"'!AE15+'EE "F. Miulli"'!AE15</f>
        <v>0</v>
      </c>
      <c r="AF15" s="13">
        <f>'ASL BARI'!AF15+'ASL BRINDISI'!AF15+'ASL BT'!AF15+'ASL FOGGIA'!AF15+'ASL LECCE'!AF15+'ASL TARANTO'!AF15+'AOU POLICLINICO BARI'!AF15+'OO.RR. FOGGIA'!AF15+'IRCCS "Giovanni Paolo II"'!AF15+'IRCCS "S. De Bellis"'!AF15+'EE "F. Miulli"'!AF15</f>
        <v>0</v>
      </c>
      <c r="AG15" s="14">
        <f>'ASL BARI'!AG15+'ASL BRINDISI'!AG15+'ASL BT'!AG15+'ASL FOGGIA'!AG15+'ASL LECCE'!AG15+'ASL TARANTO'!AG15+'AOU POLICLINICO BARI'!AG15+'OO.RR. FOGGIA'!AG15+'IRCCS "Giovanni Paolo II"'!AG15+'IRCCS "S. De Bellis"'!AG15+'EE "F. Miulli"'!AG15</f>
        <v>0</v>
      </c>
      <c r="AH15" s="13">
        <f>'ASL BARI'!AH15+'ASL BRINDISI'!AH15+'ASL BT'!AH15+'ASL FOGGIA'!AH15+'ASL LECCE'!AH15+'ASL TARANTO'!AH15+'AOU POLICLINICO BARI'!AH15+'OO.RR. FOGGIA'!AH15+'IRCCS "Giovanni Paolo II"'!AH15+'IRCCS "S. De Bellis"'!AH15+'EE "F. Miulli"'!AH15</f>
        <v>0</v>
      </c>
      <c r="AI15" s="13">
        <f>'ASL BARI'!AI15+'ASL BRINDISI'!AI15+'ASL BT'!AI15+'ASL FOGGIA'!AI15+'ASL LECCE'!AI15+'ASL TARANTO'!AI15+'AOU POLICLINICO BARI'!AI15+'OO.RR. FOGGIA'!AI15+'IRCCS "Giovanni Paolo II"'!AI15+'IRCCS "S. De Bellis"'!AI15+'EE "F. Miulli"'!AI15</f>
        <v>0</v>
      </c>
      <c r="AJ15" s="13">
        <f>'ASL BARI'!AJ15+'ASL BRINDISI'!AJ15+'ASL BT'!AJ15+'ASL FOGGIA'!AJ15+'ASL LECCE'!AJ15+'ASL TARANTO'!AJ15+'AOU POLICLINICO BARI'!AJ15+'OO.RR. FOGGIA'!AJ15+'IRCCS "Giovanni Paolo II"'!AJ15+'IRCCS "S. De Bellis"'!AJ15+'EE "F. Miulli"'!AJ15</f>
        <v>0</v>
      </c>
      <c r="AK15" s="13">
        <f>'ASL BARI'!AK15+'ASL BRINDISI'!AK15+'ASL BT'!AK15+'ASL FOGGIA'!AK15+'ASL LECCE'!AK15+'ASL TARANTO'!AK15+'AOU POLICLINICO BARI'!AK15+'OO.RR. FOGGIA'!AK15+'IRCCS "Giovanni Paolo II"'!AK15+'IRCCS "S. De Bellis"'!AK15+'EE "F. Miulli"'!AK15</f>
        <v>0</v>
      </c>
      <c r="AL15" s="13">
        <f>'ASL BARI'!AL15+'ASL BRINDISI'!AL15+'ASL BT'!AL15+'ASL FOGGIA'!AL15+'ASL LECCE'!AL15+'ASL TARANTO'!AL15+'AOU POLICLINICO BARI'!AL15+'OO.RR. FOGGIA'!AL15+'IRCCS "Giovanni Paolo II"'!AL15+'IRCCS "S. De Bellis"'!AL15+'EE "F. Miulli"'!AL15</f>
        <v>0</v>
      </c>
      <c r="AM15" s="14">
        <f>'ASL BARI'!AM15+'ASL BRINDISI'!AM15+'ASL BT'!AM15+'ASL FOGGIA'!AM15+'ASL LECCE'!AM15+'ASL TARANTO'!AM15+'AOU POLICLINICO BARI'!AM15+'OO.RR. FOGGIA'!AM15+'IRCCS "Giovanni Paolo II"'!AM15+'IRCCS "S. De Bellis"'!AM15+'EE "F. Miulli"'!AM15</f>
        <v>0</v>
      </c>
      <c r="AN15" s="13">
        <f>'ASL BARI'!AN15+'ASL BRINDISI'!AN15+'ASL BT'!AN15+'ASL FOGGIA'!AN15+'ASL LECCE'!AN15+'ASL TARANTO'!AN15+'AOU POLICLINICO BARI'!AN15+'OO.RR. FOGGIA'!AN15+'IRCCS "Giovanni Paolo II"'!AN15+'IRCCS "S. De Bellis"'!AN15+'EE "F. Miulli"'!AN15</f>
        <v>0</v>
      </c>
      <c r="AO15" s="13">
        <f>'ASL BARI'!AO15+'ASL BRINDISI'!AO15+'ASL BT'!AO15+'ASL FOGGIA'!AO15+'ASL LECCE'!AO15+'ASL TARANTO'!AO15+'AOU POLICLINICO BARI'!AO15+'OO.RR. FOGGIA'!AO15+'IRCCS "Giovanni Paolo II"'!AO15+'IRCCS "S. De Bellis"'!AO15+'EE "F. Miulli"'!AO15</f>
        <v>0</v>
      </c>
      <c r="AP15" s="13">
        <f>'ASL BARI'!AP15+'ASL BRINDISI'!AP15+'ASL BT'!AP15+'ASL FOGGIA'!AP15+'ASL LECCE'!AP15+'ASL TARANTO'!AP15+'AOU POLICLINICO BARI'!AP15+'OO.RR. FOGGIA'!AP15+'IRCCS "Giovanni Paolo II"'!AP15+'IRCCS "S. De Bellis"'!AP15+'EE "F. Miulli"'!AP15</f>
        <v>0</v>
      </c>
      <c r="AQ15" s="13">
        <f>'ASL BARI'!AQ15+'ASL BRINDISI'!AQ15+'ASL BT'!AQ15+'ASL FOGGIA'!AQ15+'ASL LECCE'!AQ15+'ASL TARANTO'!AQ15+'AOU POLICLINICO BARI'!AQ15+'OO.RR. FOGGIA'!AQ15+'IRCCS "Giovanni Paolo II"'!AQ15+'IRCCS "S. De Bellis"'!AQ15+'EE "F. Miulli"'!AQ15</f>
        <v>0</v>
      </c>
      <c r="AR15" s="13">
        <f>'ASL BARI'!AR15+'ASL BRINDISI'!AR15+'ASL BT'!AR15+'ASL FOGGIA'!AR15+'ASL LECCE'!AR15+'ASL TARANTO'!AR15+'AOU POLICLINICO BARI'!AR15+'OO.RR. FOGGIA'!AR15+'IRCCS "Giovanni Paolo II"'!AR15+'IRCCS "S. De Bellis"'!AR15+'EE "F. Miulli"'!AR15</f>
        <v>0</v>
      </c>
      <c r="AS15" s="14">
        <f>'ASL BARI'!AS15+'ASL BRINDISI'!AS15+'ASL BT'!AS15+'ASL FOGGIA'!AS15+'ASL LECCE'!AS15+'ASL TARANTO'!AS15+'AOU POLICLINICO BARI'!AS15+'OO.RR. FOGGIA'!AS15+'IRCCS "Giovanni Paolo II"'!AS15+'IRCCS "S. De Bellis"'!AS15+'EE "F. Miulli"'!AS15</f>
        <v>0</v>
      </c>
      <c r="AT15" s="13">
        <f>'ASL BARI'!AT15+'ASL BRINDISI'!AT15+'ASL BT'!AT15+'ASL FOGGIA'!AT15+'ASL LECCE'!AT15+'ASL TARANTO'!AT15+'AOU POLICLINICO BARI'!AT15+'OO.RR. FOGGIA'!AT15+'IRCCS "Giovanni Paolo II"'!AT15+'IRCCS "S. De Bellis"'!AT15+'EE "F. Miulli"'!AT15</f>
        <v>0</v>
      </c>
      <c r="AU15" s="13">
        <f>'ASL BARI'!AU15+'ASL BRINDISI'!AU15+'ASL BT'!AU15+'ASL FOGGIA'!AU15+'ASL LECCE'!AU15+'ASL TARANTO'!AU15+'AOU POLICLINICO BARI'!AU15+'OO.RR. FOGGIA'!AU15+'IRCCS "Giovanni Paolo II"'!AU15+'IRCCS "S. De Bellis"'!AU15+'EE "F. Miulli"'!AU15</f>
        <v>0</v>
      </c>
      <c r="AV15" s="13">
        <f>'ASL BARI'!AV15+'ASL BRINDISI'!AV15+'ASL BT'!AV15+'ASL FOGGIA'!AV15+'ASL LECCE'!AV15+'ASL TARANTO'!AV15+'AOU POLICLINICO BARI'!AV15+'OO.RR. FOGGIA'!AV15+'IRCCS "Giovanni Paolo II"'!AV15+'IRCCS "S. De Bellis"'!AV15+'EE "F. Miulli"'!AV15</f>
        <v>0</v>
      </c>
      <c r="AW15" s="13">
        <f>'ASL BARI'!AW15+'ASL BRINDISI'!AW15+'ASL BT'!AW15+'ASL FOGGIA'!AW15+'ASL LECCE'!AW15+'ASL TARANTO'!AW15+'AOU POLICLINICO BARI'!AW15+'OO.RR. FOGGIA'!AW15+'IRCCS "Giovanni Paolo II"'!AW15+'IRCCS "S. De Bellis"'!AW15+'EE "F. Miulli"'!AW15</f>
        <v>0</v>
      </c>
      <c r="AX15" s="13">
        <f>'ASL BARI'!AX15+'ASL BRINDISI'!AX15+'ASL BT'!AX15+'ASL FOGGIA'!AX15+'ASL LECCE'!AX15+'ASL TARANTO'!AX15+'AOU POLICLINICO BARI'!AX15+'OO.RR. FOGGIA'!AX15+'IRCCS "Giovanni Paolo II"'!AX15+'IRCCS "S. De Bellis"'!AX15+'EE "F. Miulli"'!AX15</f>
        <v>0</v>
      </c>
      <c r="AY15" s="14">
        <f>'ASL BARI'!AY15+'ASL BRINDISI'!AY15+'ASL BT'!AY15+'ASL FOGGIA'!AY15+'ASL LECCE'!AY15+'ASL TARANTO'!AY15+'AOU POLICLINICO BARI'!AY15+'OO.RR. FOGGIA'!AY15+'IRCCS "Giovanni Paolo II"'!AY15+'IRCCS "S. De Bellis"'!AY15+'EE "F. Miulli"'!AY15</f>
        <v>0</v>
      </c>
      <c r="AZ15" s="13">
        <f>'ASL BARI'!AZ15+'ASL BRINDISI'!AZ15+'ASL BT'!AZ15+'ASL FOGGIA'!AZ15+'ASL LECCE'!AZ15+'ASL TARANTO'!AZ15+'AOU POLICLINICO BARI'!AZ15+'OO.RR. FOGGIA'!AZ15+'IRCCS "Giovanni Paolo II"'!AZ15+'IRCCS "S. De Bellis"'!AZ15+'EE "F. Miulli"'!AZ15</f>
        <v>0</v>
      </c>
      <c r="BA15" s="13">
        <f>'ASL BARI'!BA15+'ASL BRINDISI'!BA15+'ASL BT'!BA15+'ASL FOGGIA'!BA15+'ASL LECCE'!BA15+'ASL TARANTO'!BA15+'AOU POLICLINICO BARI'!BA15+'OO.RR. FOGGIA'!BA15+'IRCCS "Giovanni Paolo II"'!BA15+'IRCCS "S. De Bellis"'!BA15+'EE "F. Miulli"'!BA15</f>
        <v>0</v>
      </c>
      <c r="BB15" s="13">
        <f>'ASL BARI'!BB15+'ASL BRINDISI'!BB15+'ASL BT'!BB15+'ASL FOGGIA'!BB15+'ASL LECCE'!BB15+'ASL TARANTO'!BB15+'AOU POLICLINICO BARI'!BB15+'OO.RR. FOGGIA'!BB15+'IRCCS "Giovanni Paolo II"'!BB15+'IRCCS "S. De Bellis"'!BB15+'EE "F. Miulli"'!BB15</f>
        <v>0</v>
      </c>
      <c r="BC15" s="13">
        <f>'ASL BARI'!BC15+'ASL BRINDISI'!BC15+'ASL BT'!BC15+'ASL FOGGIA'!BC15+'ASL LECCE'!BC15+'ASL TARANTO'!BC15+'AOU POLICLINICO BARI'!BC15+'OO.RR. FOGGIA'!BC15+'IRCCS "Giovanni Paolo II"'!BC15+'IRCCS "S. De Bellis"'!BC15+'EE "F. Miulli"'!BC15</f>
        <v>0</v>
      </c>
      <c r="BD15" s="13">
        <f>'ASL BARI'!BD15+'ASL BRINDISI'!BD15+'ASL BT'!BD15+'ASL FOGGIA'!BD15+'ASL LECCE'!BD15+'ASL TARANTO'!BD15+'AOU POLICLINICO BARI'!BD15+'OO.RR. FOGGIA'!BD15+'IRCCS "Giovanni Paolo II"'!BD15+'IRCCS "S. De Bellis"'!BD15+'EE "F. Miulli"'!BD15</f>
        <v>0</v>
      </c>
      <c r="BE15" s="14">
        <f>'ASL BARI'!BE15+'ASL BRINDISI'!BE15+'ASL BT'!BE15+'ASL FOGGIA'!BE15+'ASL LECCE'!BE15+'ASL TARANTO'!BE15+'AOU POLICLINICO BARI'!BE15+'OO.RR. FOGGIA'!BE15+'IRCCS "Giovanni Paolo II"'!BE15+'IRCCS "S. De Bellis"'!BE15+'EE "F. Miulli"'!BE15</f>
        <v>0</v>
      </c>
      <c r="BF15" s="13">
        <f>'ASL BARI'!BF15+'ASL BRINDISI'!BF15+'ASL BT'!BF15+'ASL FOGGIA'!BF15+'ASL LECCE'!BF15+'ASL TARANTO'!BF15+'AOU POLICLINICO BARI'!BL15+'OO.RR. FOGGIA'!BF15+'IRCCS "Giovanni Paolo II"'!BF15+'IRCCS "S. De Bellis"'!BF15+'EE "F. Miulli"'!BF15</f>
        <v>0</v>
      </c>
      <c r="BG15" s="13">
        <f>'ASL BARI'!BG15+'ASL BRINDISI'!BG15+'ASL BT'!BG15+'ASL FOGGIA'!BG15+'ASL LECCE'!BG15+'ASL TARANTO'!BG15+'AOU POLICLINICO BARI'!BM15+'OO.RR. FOGGIA'!BG15+'IRCCS "Giovanni Paolo II"'!BG15+'IRCCS "S. De Bellis"'!BG15+'EE "F. Miulli"'!BG15</f>
        <v>0</v>
      </c>
      <c r="BH15" s="13">
        <f>'ASL BARI'!BH15+'ASL BRINDISI'!BH15+'ASL BT'!BH15+'ASL FOGGIA'!BH15+'ASL LECCE'!BH15+'ASL TARANTO'!BH15+'AOU POLICLINICO BARI'!BN15+'OO.RR. FOGGIA'!BH15+'IRCCS "Giovanni Paolo II"'!BH15+'IRCCS "S. De Bellis"'!BH15+'EE "F. Miulli"'!BH15</f>
        <v>0</v>
      </c>
      <c r="BI15" s="13">
        <f>'ASL BARI'!BI15+'ASL BRINDISI'!BI15+'ASL BT'!BI15+'ASL FOGGIA'!BI15+'ASL LECCE'!BI15+'ASL TARANTO'!BI15+'AOU POLICLINICO BARI'!BO15+'OO.RR. FOGGIA'!BI15+'IRCCS "Giovanni Paolo II"'!BI15+'IRCCS "S. De Bellis"'!BI15+'EE "F. Miulli"'!BI15</f>
        <v>0</v>
      </c>
      <c r="BJ15" s="13">
        <f>'ASL BARI'!BJ15+'ASL BRINDISI'!BJ15+'ASL BT'!BJ15+'ASL FOGGIA'!BJ15+'ASL LECCE'!BJ15+'ASL TARANTO'!BJ15+'AOU POLICLINICO BARI'!BP15+'OO.RR. FOGGIA'!BJ15+'IRCCS "Giovanni Paolo II"'!BJ15+'IRCCS "S. De Bellis"'!BJ15+'EE "F. Miulli"'!BJ15</f>
        <v>0</v>
      </c>
      <c r="BK15" s="14">
        <f>'ASL BARI'!BK15+'ASL BRINDISI'!BK15+'ASL BT'!BK15+'ASL FOGGIA'!BK15+'ASL LECCE'!BK15+'ASL TARANTO'!BK15+'AOU POLICLINICO BARI'!BQ15+'OO.RR. FOGGIA'!BK15+'IRCCS "Giovanni Paolo II"'!BK15+'IRCCS "S. De Bellis"'!BK15+'EE "F. Miulli"'!BK15</f>
        <v>0</v>
      </c>
      <c r="BL15" s="13">
        <f>'ASL BARI'!BL15+'ASL BRINDISI'!BL15+'ASL BT'!BL15+'ASL FOGGIA'!BL15+'ASL LECCE'!BL15+'ASL TARANTO'!BL15+'AOU POLICLINICO BARI'!BR15+'OO.RR. FOGGIA'!BL15+'IRCCS "Giovanni Paolo II"'!BL15+'IRCCS "S. De Bellis"'!BL15+'EE "F. Miulli"'!BL15</f>
        <v>0</v>
      </c>
      <c r="BM15" s="13">
        <f>'ASL BARI'!BM15+'ASL BRINDISI'!BM15+'ASL BT'!BM15+'ASL FOGGIA'!BM15+'ASL LECCE'!BM15+'ASL TARANTO'!BM15+'AOU POLICLINICO BARI'!BS15+'OO.RR. FOGGIA'!BM15+'IRCCS "Giovanni Paolo II"'!BM15+'IRCCS "S. De Bellis"'!BM15+'EE "F. Miulli"'!BM15</f>
        <v>0</v>
      </c>
      <c r="BN15" s="13">
        <f>'ASL BARI'!BN15+'ASL BRINDISI'!BN15+'ASL BT'!BN15+'ASL FOGGIA'!BN15+'ASL LECCE'!BN15+'ASL TARANTO'!BN15+'AOU POLICLINICO BARI'!BT15+'OO.RR. FOGGIA'!BN15+'IRCCS "Giovanni Paolo II"'!BN15+'IRCCS "S. De Bellis"'!BN15+'EE "F. Miulli"'!BN15</f>
        <v>0</v>
      </c>
      <c r="BO15" s="13">
        <f>'ASL BARI'!BO15+'ASL BRINDISI'!BO15+'ASL BT'!BO15+'ASL FOGGIA'!BO15+'ASL LECCE'!BO15+'ASL TARANTO'!BO15+'AOU POLICLINICO BARI'!BU15+'OO.RR. FOGGIA'!BO15+'IRCCS "Giovanni Paolo II"'!BO15+'IRCCS "S. De Bellis"'!BO15+'EE "F. Miulli"'!BO15</f>
        <v>0</v>
      </c>
      <c r="BP15" s="13">
        <f>'ASL BARI'!BP15+'ASL BRINDISI'!BP15+'ASL BT'!BP15+'ASL FOGGIA'!BP15+'ASL LECCE'!BP15+'ASL TARANTO'!BP15+'AOU POLICLINICO BARI'!BV15+'OO.RR. FOGGIA'!BP15+'IRCCS "Giovanni Paolo II"'!BP15+'IRCCS "S. De Bellis"'!BP15+'EE "F. Miulli"'!BP15</f>
        <v>0</v>
      </c>
      <c r="BQ15" s="14">
        <f>'ASL BARI'!BQ15+'ASL BRINDISI'!BQ15+'ASL BT'!BQ15+'ASL FOGGIA'!BQ15+'ASL LECCE'!BQ15+'ASL TARANTO'!BQ15+'AOU POLICLINICO BARI'!BW15+'OO.RR. FOGGIA'!BQ15+'IRCCS "Giovanni Paolo II"'!BQ15+'IRCCS "S. De Bellis"'!BQ15+'EE "F. Miulli"'!BQ15</f>
        <v>0</v>
      </c>
      <c r="BR15" s="13">
        <f>'ASL BARI'!BR15+'ASL BRINDISI'!BR15+'ASL BT'!BR15+'ASL FOGGIA'!BR15+'ASL LECCE'!BR15+'ASL TARANTO'!BR15+'AOU POLICLINICO BARI'!BX15+'OO.RR. FOGGIA'!BR15+'IRCCS "Giovanni Paolo II"'!BR15+'IRCCS "S. De Bellis"'!BR15+'EE "F. Miulli"'!BR15</f>
        <v>0</v>
      </c>
      <c r="BS15" s="13">
        <f>'ASL BARI'!BS15+'ASL BRINDISI'!BS15+'ASL BT'!BS15+'ASL FOGGIA'!BS15+'ASL LECCE'!BS15+'ASL TARANTO'!BS15+'AOU POLICLINICO BARI'!BY15+'OO.RR. FOGGIA'!BS15+'IRCCS "Giovanni Paolo II"'!BS15+'IRCCS "S. De Bellis"'!BS15+'EE "F. Miulli"'!BS15</f>
        <v>0</v>
      </c>
      <c r="BT15" s="13">
        <f>'ASL BARI'!BT15+'ASL BRINDISI'!BT15+'ASL BT'!BT15+'ASL FOGGIA'!BT15+'ASL LECCE'!BT15+'ASL TARANTO'!BT15+'AOU POLICLINICO BARI'!BZ15+'OO.RR. FOGGIA'!BT15+'IRCCS "Giovanni Paolo II"'!BT15+'IRCCS "S. De Bellis"'!BT15+'EE "F. Miulli"'!BT15</f>
        <v>0</v>
      </c>
      <c r="BU15" s="13">
        <f>'ASL BARI'!BU15+'ASL BRINDISI'!BU15+'ASL BT'!BU15+'ASL FOGGIA'!BU15+'ASL LECCE'!BU15+'ASL TARANTO'!BU15+'AOU POLICLINICO BARI'!CA15+'OO.RR. FOGGIA'!BU15+'IRCCS "Giovanni Paolo II"'!BU15+'IRCCS "S. De Bellis"'!BU15+'EE "F. Miulli"'!BU15</f>
        <v>0</v>
      </c>
      <c r="BV15" s="13">
        <f>'ASL BARI'!BV15+'ASL BRINDISI'!BV15+'ASL BT'!BV15+'ASL FOGGIA'!BV15+'ASL LECCE'!BV15+'ASL TARANTO'!BV15+'AOU POLICLINICO BARI'!CB15+'OO.RR. FOGGIA'!BV15+'IRCCS "Giovanni Paolo II"'!BV15+'IRCCS "S. De Bellis"'!BV15+'EE "F. Miulli"'!BV15</f>
        <v>0</v>
      </c>
      <c r="BW15" s="14">
        <f>'ASL BARI'!BW15+'ASL BRINDISI'!BW15+'ASL BT'!BW15+'ASL FOGGIA'!BW15+'ASL LECCE'!BW15+'ASL TARANTO'!BW15+'AOU POLICLINICO BARI'!CC15+'OO.RR. FOGGIA'!BW15+'IRCCS "Giovanni Paolo II"'!BW15+'IRCCS "S. De Bellis"'!BW15+'EE "F. Miulli"'!BW15</f>
        <v>0</v>
      </c>
      <c r="BX15" s="13">
        <f>'ASL BARI'!BX15+'ASL BRINDISI'!BX15+'ASL BT'!BX15+'ASL FOGGIA'!BX15+'ASL LECCE'!BX15+'ASL TARANTO'!BX15+'AOU POLICLINICO BARI'!CD15+'OO.RR. FOGGIA'!BX15+'IRCCS "Giovanni Paolo II"'!BX15+'IRCCS "S. De Bellis"'!BX15+'EE "F. Miulli"'!BX15</f>
        <v>0</v>
      </c>
      <c r="BY15" s="13">
        <f>'ASL BARI'!BY15+'ASL BRINDISI'!BY15+'ASL BT'!BY15+'ASL FOGGIA'!BY15+'ASL LECCE'!BY15+'ASL TARANTO'!BY15+'AOU POLICLINICO BARI'!CE15+'OO.RR. FOGGIA'!BY15+'IRCCS "Giovanni Paolo II"'!BY15+'IRCCS "S. De Bellis"'!BY15+'EE "F. Miulli"'!BY15</f>
        <v>0</v>
      </c>
      <c r="BZ15" s="13">
        <f>'ASL BARI'!BZ15+'ASL BRINDISI'!BZ15+'ASL BT'!BZ15+'ASL FOGGIA'!BZ15+'ASL LECCE'!BZ15+'ASL TARANTO'!BZ15+'AOU POLICLINICO BARI'!CF15+'OO.RR. FOGGIA'!BZ15+'IRCCS "Giovanni Paolo II"'!BZ15+'IRCCS "S. De Bellis"'!BZ15+'EE "F. Miulli"'!BZ15</f>
        <v>0</v>
      </c>
      <c r="CA15" s="13">
        <f>'ASL BARI'!CA15+'ASL BRINDISI'!CA15+'ASL BT'!CA15+'ASL FOGGIA'!CA15+'ASL LECCE'!CA15+'ASL TARANTO'!CA15+'AOU POLICLINICO BARI'!CG15+'OO.RR. FOGGIA'!CA15+'IRCCS "Giovanni Paolo II"'!CA15+'IRCCS "S. De Bellis"'!CA15+'EE "F. Miulli"'!CA15</f>
        <v>0</v>
      </c>
      <c r="CB15" s="13">
        <f>'ASL BARI'!CB15+'ASL BRINDISI'!CB15+'ASL BT'!CB15+'ASL FOGGIA'!CB15+'ASL LECCE'!CB15+'ASL TARANTO'!CB15+'AOU POLICLINICO BARI'!CH15+'OO.RR. FOGGIA'!CB15+'IRCCS "Giovanni Paolo II"'!CB15+'IRCCS "S. De Bellis"'!CB15+'EE "F. Miulli"'!CB15</f>
        <v>0</v>
      </c>
      <c r="CC15" s="14">
        <f>'ASL BARI'!CC15+'ASL BRINDISI'!CC15+'ASL BT'!CC15+'ASL FOGGIA'!CC15+'ASL LECCE'!CC15+'ASL TARANTO'!CC15+'AOU POLICLINICO BARI'!CI15+'OO.RR. FOGGIA'!CC15+'IRCCS "Giovanni Paolo II"'!CC15+'IRCCS "S. De Bellis"'!CC15+'EE "F. Miulli"'!CC15</f>
        <v>0</v>
      </c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605</v>
      </c>
      <c r="E16" s="13">
        <f t="shared" si="2"/>
        <v>2892</v>
      </c>
      <c r="F16" s="13">
        <f t="shared" si="3"/>
        <v>5156</v>
      </c>
      <c r="G16" s="13">
        <f t="shared" si="4"/>
        <v>14180</v>
      </c>
      <c r="H16" s="13">
        <f t="shared" si="5"/>
        <v>53</v>
      </c>
      <c r="I16" s="14">
        <f t="shared" si="6"/>
        <v>22886</v>
      </c>
      <c r="J16" s="13">
        <f>'ASL BARI'!J16+'ASL BRINDISI'!J16+'ASL BT'!J16+'ASL FOGGIA'!J16+'ASL LECCE'!J16+'ASL TARANTO'!J16+'AOU POLICLINICO BARI'!J16+'OO.RR. FOGGIA'!J16+'IRCCS "Giovanni Paolo II"'!J16+'IRCCS "S. De Bellis"'!J16+'EE "F. Miulli"'!J16+'EE "Cardinale Panico"'!J16</f>
        <v>216</v>
      </c>
      <c r="K16" s="13">
        <f>'ASL BARI'!K16+'ASL BRINDISI'!K16+'ASL BT'!K16+'ASL FOGGIA'!K16+'ASL LECCE'!K16+'ASL TARANTO'!K16+'AOU POLICLINICO BARI'!K16+'OO.RR. FOGGIA'!K16+'IRCCS "Giovanni Paolo II"'!K16+'IRCCS "S. De Bellis"'!K16+'EE "F. Miulli"'!K16+'EE "Cardinale Panico"'!K16</f>
        <v>983</v>
      </c>
      <c r="L16" s="13">
        <f>'ASL BARI'!L16+'ASL BRINDISI'!L16+'ASL BT'!L16+'ASL FOGGIA'!L16+'ASL LECCE'!L16+'ASL TARANTO'!L16+'AOU POLICLINICO BARI'!L16+'OO.RR. FOGGIA'!L16+'IRCCS "Giovanni Paolo II"'!L16+'IRCCS "S. De Bellis"'!L16+'EE "F. Miulli"'!L16+'EE "Cardinale Panico"'!L16</f>
        <v>1755</v>
      </c>
      <c r="M16" s="13">
        <f>'ASL BARI'!M16+'ASL BRINDISI'!M16+'ASL BT'!M16+'ASL FOGGIA'!M16+'ASL LECCE'!M16+'ASL TARANTO'!M16+'AOU POLICLINICO BARI'!M16+'OO.RR. FOGGIA'!M16+'IRCCS "Giovanni Paolo II"'!M16+'IRCCS "S. De Bellis"'!M16+'EE "F. Miulli"'!M16+'EE "Cardinale Panico"'!M16</f>
        <v>5035</v>
      </c>
      <c r="N16" s="13">
        <f>'ASL BARI'!N16+'ASL BRINDISI'!N16+'ASL BT'!N16+'ASL FOGGIA'!N16+'ASL LECCE'!N16+'ASL TARANTO'!N16+'AOU POLICLINICO BARI'!N16+'OO.RR. FOGGIA'!N16+'IRCCS "Giovanni Paolo II"'!N16+'IRCCS "S. De Bellis"'!N16+'EE "F. Miulli"'!N16+'EE "Cardinale Panico"'!N16</f>
        <v>19</v>
      </c>
      <c r="O16" s="14">
        <f>'ASL BARI'!O16+'ASL BRINDISI'!O16+'ASL BT'!O16+'ASL FOGGIA'!O16+'ASL LECCE'!O16+'ASL TARANTO'!O16+'AOU POLICLINICO BARI'!O16+'OO.RR. FOGGIA'!O16+'IRCCS "Giovanni Paolo II"'!O16+'IRCCS "S. De Bellis"'!O16+'EE "F. Miulli"'!O16+'EE "Cardinale Panico"'!O16</f>
        <v>8008</v>
      </c>
      <c r="P16" s="13">
        <f>'ASL BARI'!P16+'ASL BRINDISI'!P16+'ASL BT'!P16+'ASL FOGGIA'!P16+'ASL LECCE'!P16+'ASL TARANTO'!P16+'AOU POLICLINICO BARI'!P16+'OO.RR. FOGGIA'!P16+'IRCCS "Giovanni Paolo II"'!P16+'IRCCS "S. De Bellis"'!P16+'EE "F. Miulli"'!P16</f>
        <v>186</v>
      </c>
      <c r="Q16" s="13">
        <f>'ASL BARI'!Q16+'ASL BRINDISI'!Q16+'ASL BT'!Q16+'ASL FOGGIA'!Q16+'ASL LECCE'!Q16+'ASL TARANTO'!Q16+'AOU POLICLINICO BARI'!Q16+'OO.RR. FOGGIA'!Q16+'IRCCS "Giovanni Paolo II"'!Q16+'IRCCS "S. De Bellis"'!Q16+'EE "F. Miulli"'!Q16</f>
        <v>996</v>
      </c>
      <c r="R16" s="13">
        <f>'ASL BARI'!R16+'ASL BRINDISI'!R16+'ASL BT'!R16+'ASL FOGGIA'!R16+'ASL LECCE'!R16+'ASL TARANTO'!R16+'AOU POLICLINICO BARI'!R16+'OO.RR. FOGGIA'!R16+'IRCCS "Giovanni Paolo II"'!R16+'IRCCS "S. De Bellis"'!R16+'EE "F. Miulli"'!R16</f>
        <v>1710</v>
      </c>
      <c r="S16" s="13">
        <f>'ASL BARI'!S16+'ASL BRINDISI'!S16+'ASL BT'!S16+'ASL FOGGIA'!S16+'ASL LECCE'!S16+'ASL TARANTO'!S16+'AOU POLICLINICO BARI'!S16+'OO.RR. FOGGIA'!S16+'IRCCS "Giovanni Paolo II"'!S16+'IRCCS "S. De Bellis"'!S16+'EE "F. Miulli"'!S16</f>
        <v>4592</v>
      </c>
      <c r="T16" s="13">
        <f>'ASL BARI'!T16+'ASL BRINDISI'!T16+'ASL BT'!T16+'ASL FOGGIA'!T16+'ASL LECCE'!T16+'ASL TARANTO'!T16+'AOU POLICLINICO BARI'!T16+'OO.RR. FOGGIA'!T16+'IRCCS "Giovanni Paolo II"'!T16+'IRCCS "S. De Bellis"'!T16+'EE "F. Miulli"'!T16</f>
        <v>18</v>
      </c>
      <c r="U16" s="14">
        <f>'ASL BARI'!U16+'ASL BRINDISI'!U16+'ASL BT'!U16+'ASL FOGGIA'!U16+'ASL LECCE'!U16+'ASL TARANTO'!U16+'AOU POLICLINICO BARI'!U16+'OO.RR. FOGGIA'!U16+'IRCCS "Giovanni Paolo II"'!U16+'IRCCS "S. De Bellis"'!U16+'EE "F. Miulli"'!U16</f>
        <v>7502</v>
      </c>
      <c r="V16" s="13">
        <f>'ASL BARI'!V16+'ASL BRINDISI'!V16+'ASL BT'!V16+'ASL FOGGIA'!V16+'ASL LECCE'!V16+'ASL TARANTO'!V16+'AOU POLICLINICO BARI'!V16+'OO.RR. FOGGIA'!V16+'IRCCS "Giovanni Paolo II"'!V16+'IRCCS "S. De Bellis"'!V16+'EE "F. Miulli"'!V16</f>
        <v>203</v>
      </c>
      <c r="W16" s="13">
        <f>'ASL BARI'!W16+'ASL BRINDISI'!W16+'ASL BT'!W16+'ASL FOGGIA'!W16+'ASL LECCE'!W16+'ASL TARANTO'!W16+'AOU POLICLINICO BARI'!W16+'OO.RR. FOGGIA'!W16+'IRCCS "Giovanni Paolo II"'!W16+'IRCCS "S. De Bellis"'!W16+'EE "F. Miulli"'!W16</f>
        <v>913</v>
      </c>
      <c r="X16" s="13">
        <f>'ASL BARI'!X16+'ASL BRINDISI'!X16+'ASL BT'!X16+'ASL FOGGIA'!X16+'ASL LECCE'!X16+'ASL TARANTO'!X16+'AOU POLICLINICO BARI'!X16+'OO.RR. FOGGIA'!X16+'IRCCS "Giovanni Paolo II"'!X16+'IRCCS "S. De Bellis"'!X16+'EE "F. Miulli"'!X16</f>
        <v>1691</v>
      </c>
      <c r="Y16" s="13">
        <f>'ASL BARI'!Y16+'ASL BRINDISI'!Y16+'ASL BT'!Y16+'ASL FOGGIA'!Y16+'ASL LECCE'!Y16+'ASL TARANTO'!Y16+'AOU POLICLINICO BARI'!Y16+'OO.RR. FOGGIA'!Y16+'IRCCS "Giovanni Paolo II"'!Y16+'IRCCS "S. De Bellis"'!Y16+'EE "F. Miulli"'!Y16</f>
        <v>4553</v>
      </c>
      <c r="Z16" s="13">
        <f>'ASL BARI'!Z16+'ASL BRINDISI'!Z16+'ASL BT'!Z16+'ASL FOGGIA'!Z16+'ASL LECCE'!Z16+'ASL TARANTO'!Z16+'AOU POLICLINICO BARI'!Z16+'OO.RR. FOGGIA'!Z16+'IRCCS "Giovanni Paolo II"'!Z16+'IRCCS "S. De Bellis"'!Z16+'EE "F. Miulli"'!Z16</f>
        <v>16</v>
      </c>
      <c r="AA16" s="14">
        <f>'ASL BARI'!AA16+'ASL BRINDISI'!AA16+'ASL BT'!AA16+'ASL FOGGIA'!AA16+'ASL LECCE'!AA16+'ASL TARANTO'!AA16+'AOU POLICLINICO BARI'!AA16+'OO.RR. FOGGIA'!AA16+'IRCCS "Giovanni Paolo II"'!AA16+'IRCCS "S. De Bellis"'!AA16+'EE "F. Miulli"'!AA16</f>
        <v>7376</v>
      </c>
      <c r="AB16" s="13">
        <f>'ASL BARI'!AB16+'ASL BRINDISI'!AB16+'ASL BT'!AB16+'ASL FOGGIA'!AB16+'ASL LECCE'!AB16+'ASL TARANTO'!AB16+'AOU POLICLINICO BARI'!AB16+'OO.RR. FOGGIA'!AB16+'IRCCS "Giovanni Paolo II"'!AB16+'IRCCS "S. De Bellis"'!AB16+'EE "F. Miulli"'!AB16</f>
        <v>0</v>
      </c>
      <c r="AC16" s="13">
        <f>'ASL BARI'!AC16+'ASL BRINDISI'!AC16+'ASL BT'!AC16+'ASL FOGGIA'!AC16+'ASL LECCE'!AC16+'ASL TARANTO'!AC16+'AOU POLICLINICO BARI'!AC16+'OO.RR. FOGGIA'!AC16+'IRCCS "Giovanni Paolo II"'!AC16+'IRCCS "S. De Bellis"'!AC16+'EE "F. Miulli"'!AC16</f>
        <v>0</v>
      </c>
      <c r="AD16" s="13">
        <f>'ASL BARI'!AD16+'ASL BRINDISI'!AD16+'ASL BT'!AD16+'ASL FOGGIA'!AD16+'ASL LECCE'!AD16+'ASL TARANTO'!AD16+'AOU POLICLINICO BARI'!AD16+'OO.RR. FOGGIA'!AD16+'IRCCS "Giovanni Paolo II"'!AD16+'IRCCS "S. De Bellis"'!AD16+'EE "F. Miulli"'!AD16</f>
        <v>0</v>
      </c>
      <c r="AE16" s="13">
        <f>'ASL BARI'!AE16+'ASL BRINDISI'!AE16+'ASL BT'!AE16+'ASL FOGGIA'!AE16+'ASL LECCE'!AE16+'ASL TARANTO'!AE16+'AOU POLICLINICO BARI'!AE16+'OO.RR. FOGGIA'!AE16+'IRCCS "Giovanni Paolo II"'!AE16+'IRCCS "S. De Bellis"'!AE16+'EE "F. Miulli"'!AE16</f>
        <v>0</v>
      </c>
      <c r="AF16" s="13">
        <f>'ASL BARI'!AF16+'ASL BRINDISI'!AF16+'ASL BT'!AF16+'ASL FOGGIA'!AF16+'ASL LECCE'!AF16+'ASL TARANTO'!AF16+'AOU POLICLINICO BARI'!AF16+'OO.RR. FOGGIA'!AF16+'IRCCS "Giovanni Paolo II"'!AF16+'IRCCS "S. De Bellis"'!AF16+'EE "F. Miulli"'!AF16</f>
        <v>0</v>
      </c>
      <c r="AG16" s="14">
        <f>'ASL BARI'!AG16+'ASL BRINDISI'!AG16+'ASL BT'!AG16+'ASL FOGGIA'!AG16+'ASL LECCE'!AG16+'ASL TARANTO'!AG16+'AOU POLICLINICO BARI'!AG16+'OO.RR. FOGGIA'!AG16+'IRCCS "Giovanni Paolo II"'!AG16+'IRCCS "S. De Bellis"'!AG16+'EE "F. Miulli"'!AG16</f>
        <v>0</v>
      </c>
      <c r="AH16" s="13">
        <f>'ASL BARI'!AH16+'ASL BRINDISI'!AH16+'ASL BT'!AH16+'ASL FOGGIA'!AH16+'ASL LECCE'!AH16+'ASL TARANTO'!AH16+'AOU POLICLINICO BARI'!AH16+'OO.RR. FOGGIA'!AH16+'IRCCS "Giovanni Paolo II"'!AH16+'IRCCS "S. De Bellis"'!AH16+'EE "F. Miulli"'!AH16</f>
        <v>0</v>
      </c>
      <c r="AI16" s="13">
        <f>'ASL BARI'!AI16+'ASL BRINDISI'!AI16+'ASL BT'!AI16+'ASL FOGGIA'!AI16+'ASL LECCE'!AI16+'ASL TARANTO'!AI16+'AOU POLICLINICO BARI'!AI16+'OO.RR. FOGGIA'!AI16+'IRCCS "Giovanni Paolo II"'!AI16+'IRCCS "S. De Bellis"'!AI16+'EE "F. Miulli"'!AI16</f>
        <v>0</v>
      </c>
      <c r="AJ16" s="13">
        <f>'ASL BARI'!AJ16+'ASL BRINDISI'!AJ16+'ASL BT'!AJ16+'ASL FOGGIA'!AJ16+'ASL LECCE'!AJ16+'ASL TARANTO'!AJ16+'AOU POLICLINICO BARI'!AJ16+'OO.RR. FOGGIA'!AJ16+'IRCCS "Giovanni Paolo II"'!AJ16+'IRCCS "S. De Bellis"'!AJ16+'EE "F. Miulli"'!AJ16</f>
        <v>0</v>
      </c>
      <c r="AK16" s="13">
        <f>'ASL BARI'!AK16+'ASL BRINDISI'!AK16+'ASL BT'!AK16+'ASL FOGGIA'!AK16+'ASL LECCE'!AK16+'ASL TARANTO'!AK16+'AOU POLICLINICO BARI'!AK16+'OO.RR. FOGGIA'!AK16+'IRCCS "Giovanni Paolo II"'!AK16+'IRCCS "S. De Bellis"'!AK16+'EE "F. Miulli"'!AK16</f>
        <v>0</v>
      </c>
      <c r="AL16" s="13">
        <f>'ASL BARI'!AL16+'ASL BRINDISI'!AL16+'ASL BT'!AL16+'ASL FOGGIA'!AL16+'ASL LECCE'!AL16+'ASL TARANTO'!AL16+'AOU POLICLINICO BARI'!AL16+'OO.RR. FOGGIA'!AL16+'IRCCS "Giovanni Paolo II"'!AL16+'IRCCS "S. De Bellis"'!AL16+'EE "F. Miulli"'!AL16</f>
        <v>0</v>
      </c>
      <c r="AM16" s="14">
        <f>'ASL BARI'!AM16+'ASL BRINDISI'!AM16+'ASL BT'!AM16+'ASL FOGGIA'!AM16+'ASL LECCE'!AM16+'ASL TARANTO'!AM16+'AOU POLICLINICO BARI'!AM16+'OO.RR. FOGGIA'!AM16+'IRCCS "Giovanni Paolo II"'!AM16+'IRCCS "S. De Bellis"'!AM16+'EE "F. Miulli"'!AM16</f>
        <v>0</v>
      </c>
      <c r="AN16" s="13">
        <f>'ASL BARI'!AN16+'ASL BRINDISI'!AN16+'ASL BT'!AN16+'ASL FOGGIA'!AN16+'ASL LECCE'!AN16+'ASL TARANTO'!AN16+'AOU POLICLINICO BARI'!AN16+'OO.RR. FOGGIA'!AN16+'IRCCS "Giovanni Paolo II"'!AN16+'IRCCS "S. De Bellis"'!AN16+'EE "F. Miulli"'!AN16</f>
        <v>0</v>
      </c>
      <c r="AO16" s="13">
        <f>'ASL BARI'!AO16+'ASL BRINDISI'!AO16+'ASL BT'!AO16+'ASL FOGGIA'!AO16+'ASL LECCE'!AO16+'ASL TARANTO'!AO16+'AOU POLICLINICO BARI'!AO16+'OO.RR. FOGGIA'!AO16+'IRCCS "Giovanni Paolo II"'!AO16+'IRCCS "S. De Bellis"'!AO16+'EE "F. Miulli"'!AO16</f>
        <v>0</v>
      </c>
      <c r="AP16" s="13">
        <f>'ASL BARI'!AP16+'ASL BRINDISI'!AP16+'ASL BT'!AP16+'ASL FOGGIA'!AP16+'ASL LECCE'!AP16+'ASL TARANTO'!AP16+'AOU POLICLINICO BARI'!AP16+'OO.RR. FOGGIA'!AP16+'IRCCS "Giovanni Paolo II"'!AP16+'IRCCS "S. De Bellis"'!AP16+'EE "F. Miulli"'!AP16</f>
        <v>0</v>
      </c>
      <c r="AQ16" s="13">
        <f>'ASL BARI'!AQ16+'ASL BRINDISI'!AQ16+'ASL BT'!AQ16+'ASL FOGGIA'!AQ16+'ASL LECCE'!AQ16+'ASL TARANTO'!AQ16+'AOU POLICLINICO BARI'!AQ16+'OO.RR. FOGGIA'!AQ16+'IRCCS "Giovanni Paolo II"'!AQ16+'IRCCS "S. De Bellis"'!AQ16+'EE "F. Miulli"'!AQ16</f>
        <v>0</v>
      </c>
      <c r="AR16" s="13">
        <f>'ASL BARI'!AR16+'ASL BRINDISI'!AR16+'ASL BT'!AR16+'ASL FOGGIA'!AR16+'ASL LECCE'!AR16+'ASL TARANTO'!AR16+'AOU POLICLINICO BARI'!AR16+'OO.RR. FOGGIA'!AR16+'IRCCS "Giovanni Paolo II"'!AR16+'IRCCS "S. De Bellis"'!AR16+'EE "F. Miulli"'!AR16</f>
        <v>0</v>
      </c>
      <c r="AS16" s="14">
        <f>'ASL BARI'!AS16+'ASL BRINDISI'!AS16+'ASL BT'!AS16+'ASL FOGGIA'!AS16+'ASL LECCE'!AS16+'ASL TARANTO'!AS16+'AOU POLICLINICO BARI'!AS16+'OO.RR. FOGGIA'!AS16+'IRCCS "Giovanni Paolo II"'!AS16+'IRCCS "S. De Bellis"'!AS16+'EE "F. Miulli"'!AS16</f>
        <v>0</v>
      </c>
      <c r="AT16" s="13">
        <f>'ASL BARI'!AT16+'ASL BRINDISI'!AT16+'ASL BT'!AT16+'ASL FOGGIA'!AT16+'ASL LECCE'!AT16+'ASL TARANTO'!AT16+'AOU POLICLINICO BARI'!AT16+'OO.RR. FOGGIA'!AT16+'IRCCS "Giovanni Paolo II"'!AT16+'IRCCS "S. De Bellis"'!AT16+'EE "F. Miulli"'!AT16</f>
        <v>0</v>
      </c>
      <c r="AU16" s="13">
        <f>'ASL BARI'!AU16+'ASL BRINDISI'!AU16+'ASL BT'!AU16+'ASL FOGGIA'!AU16+'ASL LECCE'!AU16+'ASL TARANTO'!AU16+'AOU POLICLINICO BARI'!AU16+'OO.RR. FOGGIA'!AU16+'IRCCS "Giovanni Paolo II"'!AU16+'IRCCS "S. De Bellis"'!AU16+'EE "F. Miulli"'!AU16</f>
        <v>0</v>
      </c>
      <c r="AV16" s="13">
        <f>'ASL BARI'!AV16+'ASL BRINDISI'!AV16+'ASL BT'!AV16+'ASL FOGGIA'!AV16+'ASL LECCE'!AV16+'ASL TARANTO'!AV16+'AOU POLICLINICO BARI'!AV16+'OO.RR. FOGGIA'!AV16+'IRCCS "Giovanni Paolo II"'!AV16+'IRCCS "S. De Bellis"'!AV16+'EE "F. Miulli"'!AV16</f>
        <v>0</v>
      </c>
      <c r="AW16" s="13">
        <f>'ASL BARI'!AW16+'ASL BRINDISI'!AW16+'ASL BT'!AW16+'ASL FOGGIA'!AW16+'ASL LECCE'!AW16+'ASL TARANTO'!AW16+'AOU POLICLINICO BARI'!AW16+'OO.RR. FOGGIA'!AW16+'IRCCS "Giovanni Paolo II"'!AW16+'IRCCS "S. De Bellis"'!AW16+'EE "F. Miulli"'!AW16</f>
        <v>0</v>
      </c>
      <c r="AX16" s="13">
        <f>'ASL BARI'!AX16+'ASL BRINDISI'!AX16+'ASL BT'!AX16+'ASL FOGGIA'!AX16+'ASL LECCE'!AX16+'ASL TARANTO'!AX16+'AOU POLICLINICO BARI'!AX16+'OO.RR. FOGGIA'!AX16+'IRCCS "Giovanni Paolo II"'!AX16+'IRCCS "S. De Bellis"'!AX16+'EE "F. Miulli"'!AX16</f>
        <v>0</v>
      </c>
      <c r="AY16" s="14">
        <f>'ASL BARI'!AY16+'ASL BRINDISI'!AY16+'ASL BT'!AY16+'ASL FOGGIA'!AY16+'ASL LECCE'!AY16+'ASL TARANTO'!AY16+'AOU POLICLINICO BARI'!AY16+'OO.RR. FOGGIA'!AY16+'IRCCS "Giovanni Paolo II"'!AY16+'IRCCS "S. De Bellis"'!AY16+'EE "F. Miulli"'!AY16</f>
        <v>0</v>
      </c>
      <c r="AZ16" s="13">
        <f>'ASL BARI'!AZ16+'ASL BRINDISI'!AZ16+'ASL BT'!AZ16+'ASL FOGGIA'!AZ16+'ASL LECCE'!AZ16+'ASL TARANTO'!AZ16+'AOU POLICLINICO BARI'!AZ16+'OO.RR. FOGGIA'!AZ16+'IRCCS "Giovanni Paolo II"'!AZ16+'IRCCS "S. De Bellis"'!AZ16+'EE "F. Miulli"'!AZ16</f>
        <v>0</v>
      </c>
      <c r="BA16" s="13">
        <f>'ASL BARI'!BA16+'ASL BRINDISI'!BA16+'ASL BT'!BA16+'ASL FOGGIA'!BA16+'ASL LECCE'!BA16+'ASL TARANTO'!BA16+'AOU POLICLINICO BARI'!BA16+'OO.RR. FOGGIA'!BA16+'IRCCS "Giovanni Paolo II"'!BA16+'IRCCS "S. De Bellis"'!BA16+'EE "F. Miulli"'!BA16</f>
        <v>0</v>
      </c>
      <c r="BB16" s="13">
        <f>'ASL BARI'!BB16+'ASL BRINDISI'!BB16+'ASL BT'!BB16+'ASL FOGGIA'!BB16+'ASL LECCE'!BB16+'ASL TARANTO'!BB16+'AOU POLICLINICO BARI'!BB16+'OO.RR. FOGGIA'!BB16+'IRCCS "Giovanni Paolo II"'!BB16+'IRCCS "S. De Bellis"'!BB16+'EE "F. Miulli"'!BB16</f>
        <v>0</v>
      </c>
      <c r="BC16" s="13">
        <f>'ASL BARI'!BC16+'ASL BRINDISI'!BC16+'ASL BT'!BC16+'ASL FOGGIA'!BC16+'ASL LECCE'!BC16+'ASL TARANTO'!BC16+'AOU POLICLINICO BARI'!BC16+'OO.RR. FOGGIA'!BC16+'IRCCS "Giovanni Paolo II"'!BC16+'IRCCS "S. De Bellis"'!BC16+'EE "F. Miulli"'!BC16</f>
        <v>0</v>
      </c>
      <c r="BD16" s="13">
        <f>'ASL BARI'!BD16+'ASL BRINDISI'!BD16+'ASL BT'!BD16+'ASL FOGGIA'!BD16+'ASL LECCE'!BD16+'ASL TARANTO'!BD16+'AOU POLICLINICO BARI'!BD16+'OO.RR. FOGGIA'!BD16+'IRCCS "Giovanni Paolo II"'!BD16+'IRCCS "S. De Bellis"'!BD16+'EE "F. Miulli"'!BD16</f>
        <v>0</v>
      </c>
      <c r="BE16" s="14">
        <f>'ASL BARI'!BE16+'ASL BRINDISI'!BE16+'ASL BT'!BE16+'ASL FOGGIA'!BE16+'ASL LECCE'!BE16+'ASL TARANTO'!BE16+'AOU POLICLINICO BARI'!BE16+'OO.RR. FOGGIA'!BE16+'IRCCS "Giovanni Paolo II"'!BE16+'IRCCS "S. De Bellis"'!BE16+'EE "F. Miulli"'!BE16</f>
        <v>0</v>
      </c>
      <c r="BF16" s="13">
        <f>'ASL BARI'!BF16+'ASL BRINDISI'!BF16+'ASL BT'!BF16+'ASL FOGGIA'!BF16+'ASL LECCE'!BF16+'ASL TARANTO'!BF16+'AOU POLICLINICO BARI'!BL16+'OO.RR. FOGGIA'!BF16+'IRCCS "Giovanni Paolo II"'!BF16+'IRCCS "S. De Bellis"'!BF16+'EE "F. Miulli"'!BF16</f>
        <v>0</v>
      </c>
      <c r="BG16" s="13">
        <f>'ASL BARI'!BG16+'ASL BRINDISI'!BG16+'ASL BT'!BG16+'ASL FOGGIA'!BG16+'ASL LECCE'!BG16+'ASL TARANTO'!BG16+'AOU POLICLINICO BARI'!BM16+'OO.RR. FOGGIA'!BG16+'IRCCS "Giovanni Paolo II"'!BG16+'IRCCS "S. De Bellis"'!BG16+'EE "F. Miulli"'!BG16</f>
        <v>0</v>
      </c>
      <c r="BH16" s="13">
        <f>'ASL BARI'!BH16+'ASL BRINDISI'!BH16+'ASL BT'!BH16+'ASL FOGGIA'!BH16+'ASL LECCE'!BH16+'ASL TARANTO'!BH16+'AOU POLICLINICO BARI'!BN16+'OO.RR. FOGGIA'!BH16+'IRCCS "Giovanni Paolo II"'!BH16+'IRCCS "S. De Bellis"'!BH16+'EE "F. Miulli"'!BH16</f>
        <v>0</v>
      </c>
      <c r="BI16" s="13">
        <f>'ASL BARI'!BI16+'ASL BRINDISI'!BI16+'ASL BT'!BI16+'ASL FOGGIA'!BI16+'ASL LECCE'!BI16+'ASL TARANTO'!BI16+'AOU POLICLINICO BARI'!BO16+'OO.RR. FOGGIA'!BI16+'IRCCS "Giovanni Paolo II"'!BI16+'IRCCS "S. De Bellis"'!BI16+'EE "F. Miulli"'!BI16</f>
        <v>0</v>
      </c>
      <c r="BJ16" s="13">
        <f>'ASL BARI'!BJ16+'ASL BRINDISI'!BJ16+'ASL BT'!BJ16+'ASL FOGGIA'!BJ16+'ASL LECCE'!BJ16+'ASL TARANTO'!BJ16+'AOU POLICLINICO BARI'!BP16+'OO.RR. FOGGIA'!BJ16+'IRCCS "Giovanni Paolo II"'!BJ16+'IRCCS "S. De Bellis"'!BJ16+'EE "F. Miulli"'!BJ16</f>
        <v>0</v>
      </c>
      <c r="BK16" s="14">
        <f>'ASL BARI'!BK16+'ASL BRINDISI'!BK16+'ASL BT'!BK16+'ASL FOGGIA'!BK16+'ASL LECCE'!BK16+'ASL TARANTO'!BK16+'AOU POLICLINICO BARI'!BQ16+'OO.RR. FOGGIA'!BK16+'IRCCS "Giovanni Paolo II"'!BK16+'IRCCS "S. De Bellis"'!BK16+'EE "F. Miulli"'!BK16</f>
        <v>0</v>
      </c>
      <c r="BL16" s="13">
        <f>'ASL BARI'!BL16+'ASL BRINDISI'!BL16+'ASL BT'!BL16+'ASL FOGGIA'!BL16+'ASL LECCE'!BL16+'ASL TARANTO'!BL16+'AOU POLICLINICO BARI'!BR16+'OO.RR. FOGGIA'!BL16+'IRCCS "Giovanni Paolo II"'!BL16+'IRCCS "S. De Bellis"'!BL16+'EE "F. Miulli"'!BL16</f>
        <v>0</v>
      </c>
      <c r="BM16" s="13">
        <f>'ASL BARI'!BM16+'ASL BRINDISI'!BM16+'ASL BT'!BM16+'ASL FOGGIA'!BM16+'ASL LECCE'!BM16+'ASL TARANTO'!BM16+'AOU POLICLINICO BARI'!BS16+'OO.RR. FOGGIA'!BM16+'IRCCS "Giovanni Paolo II"'!BM16+'IRCCS "S. De Bellis"'!BM16+'EE "F. Miulli"'!BM16</f>
        <v>0</v>
      </c>
      <c r="BN16" s="13">
        <f>'ASL BARI'!BN16+'ASL BRINDISI'!BN16+'ASL BT'!BN16+'ASL FOGGIA'!BN16+'ASL LECCE'!BN16+'ASL TARANTO'!BN16+'AOU POLICLINICO BARI'!BT16+'OO.RR. FOGGIA'!BN16+'IRCCS "Giovanni Paolo II"'!BN16+'IRCCS "S. De Bellis"'!BN16+'EE "F. Miulli"'!BN16</f>
        <v>0</v>
      </c>
      <c r="BO16" s="13">
        <f>'ASL BARI'!BO16+'ASL BRINDISI'!BO16+'ASL BT'!BO16+'ASL FOGGIA'!BO16+'ASL LECCE'!BO16+'ASL TARANTO'!BO16+'AOU POLICLINICO BARI'!BU16+'OO.RR. FOGGIA'!BO16+'IRCCS "Giovanni Paolo II"'!BO16+'IRCCS "S. De Bellis"'!BO16+'EE "F. Miulli"'!BO16</f>
        <v>0</v>
      </c>
      <c r="BP16" s="13">
        <f>'ASL BARI'!BP16+'ASL BRINDISI'!BP16+'ASL BT'!BP16+'ASL FOGGIA'!BP16+'ASL LECCE'!BP16+'ASL TARANTO'!BP16+'AOU POLICLINICO BARI'!BV16+'OO.RR. FOGGIA'!BP16+'IRCCS "Giovanni Paolo II"'!BP16+'IRCCS "S. De Bellis"'!BP16+'EE "F. Miulli"'!BP16</f>
        <v>0</v>
      </c>
      <c r="BQ16" s="14">
        <f>'ASL BARI'!BQ16+'ASL BRINDISI'!BQ16+'ASL BT'!BQ16+'ASL FOGGIA'!BQ16+'ASL LECCE'!BQ16+'ASL TARANTO'!BQ16+'AOU POLICLINICO BARI'!BW16+'OO.RR. FOGGIA'!BQ16+'IRCCS "Giovanni Paolo II"'!BQ16+'IRCCS "S. De Bellis"'!BQ16+'EE "F. Miulli"'!BQ16</f>
        <v>0</v>
      </c>
      <c r="BR16" s="13">
        <f>'ASL BARI'!BR16+'ASL BRINDISI'!BR16+'ASL BT'!BR16+'ASL FOGGIA'!BR16+'ASL LECCE'!BR16+'ASL TARANTO'!BR16+'AOU POLICLINICO BARI'!BX16+'OO.RR. FOGGIA'!BR16+'IRCCS "Giovanni Paolo II"'!BR16+'IRCCS "S. De Bellis"'!BR16+'EE "F. Miulli"'!BR16</f>
        <v>0</v>
      </c>
      <c r="BS16" s="13">
        <f>'ASL BARI'!BS16+'ASL BRINDISI'!BS16+'ASL BT'!BS16+'ASL FOGGIA'!BS16+'ASL LECCE'!BS16+'ASL TARANTO'!BS16+'AOU POLICLINICO BARI'!BY16+'OO.RR. FOGGIA'!BS16+'IRCCS "Giovanni Paolo II"'!BS16+'IRCCS "S. De Bellis"'!BS16+'EE "F. Miulli"'!BS16</f>
        <v>0</v>
      </c>
      <c r="BT16" s="13">
        <f>'ASL BARI'!BT16+'ASL BRINDISI'!BT16+'ASL BT'!BT16+'ASL FOGGIA'!BT16+'ASL LECCE'!BT16+'ASL TARANTO'!BT16+'AOU POLICLINICO BARI'!BZ16+'OO.RR. FOGGIA'!BT16+'IRCCS "Giovanni Paolo II"'!BT16+'IRCCS "S. De Bellis"'!BT16+'EE "F. Miulli"'!BT16</f>
        <v>0</v>
      </c>
      <c r="BU16" s="13">
        <f>'ASL BARI'!BU16+'ASL BRINDISI'!BU16+'ASL BT'!BU16+'ASL FOGGIA'!BU16+'ASL LECCE'!BU16+'ASL TARANTO'!BU16+'AOU POLICLINICO BARI'!CA16+'OO.RR. FOGGIA'!BU16+'IRCCS "Giovanni Paolo II"'!BU16+'IRCCS "S. De Bellis"'!BU16+'EE "F. Miulli"'!BU16</f>
        <v>0</v>
      </c>
      <c r="BV16" s="13">
        <f>'ASL BARI'!BV16+'ASL BRINDISI'!BV16+'ASL BT'!BV16+'ASL FOGGIA'!BV16+'ASL LECCE'!BV16+'ASL TARANTO'!BV16+'AOU POLICLINICO BARI'!CB16+'OO.RR. FOGGIA'!BV16+'IRCCS "Giovanni Paolo II"'!BV16+'IRCCS "S. De Bellis"'!BV16+'EE "F. Miulli"'!BV16</f>
        <v>0</v>
      </c>
      <c r="BW16" s="14">
        <f>'ASL BARI'!BW16+'ASL BRINDISI'!BW16+'ASL BT'!BW16+'ASL FOGGIA'!BW16+'ASL LECCE'!BW16+'ASL TARANTO'!BW16+'AOU POLICLINICO BARI'!CC16+'OO.RR. FOGGIA'!BW16+'IRCCS "Giovanni Paolo II"'!BW16+'IRCCS "S. De Bellis"'!BW16+'EE "F. Miulli"'!BW16</f>
        <v>0</v>
      </c>
      <c r="BX16" s="13">
        <f>'ASL BARI'!BX16+'ASL BRINDISI'!BX16+'ASL BT'!BX16+'ASL FOGGIA'!BX16+'ASL LECCE'!BX16+'ASL TARANTO'!BX16+'AOU POLICLINICO BARI'!CD16+'OO.RR. FOGGIA'!BX16+'IRCCS "Giovanni Paolo II"'!BX16+'IRCCS "S. De Bellis"'!BX16+'EE "F. Miulli"'!BX16</f>
        <v>0</v>
      </c>
      <c r="BY16" s="13">
        <f>'ASL BARI'!BY16+'ASL BRINDISI'!BY16+'ASL BT'!BY16+'ASL FOGGIA'!BY16+'ASL LECCE'!BY16+'ASL TARANTO'!BY16+'AOU POLICLINICO BARI'!CE16+'OO.RR. FOGGIA'!BY16+'IRCCS "Giovanni Paolo II"'!BY16+'IRCCS "S. De Bellis"'!BY16+'EE "F. Miulli"'!BY16</f>
        <v>0</v>
      </c>
      <c r="BZ16" s="13">
        <f>'ASL BARI'!BZ16+'ASL BRINDISI'!BZ16+'ASL BT'!BZ16+'ASL FOGGIA'!BZ16+'ASL LECCE'!BZ16+'ASL TARANTO'!BZ16+'AOU POLICLINICO BARI'!CF16+'OO.RR. FOGGIA'!BZ16+'IRCCS "Giovanni Paolo II"'!BZ16+'IRCCS "S. De Bellis"'!BZ16+'EE "F. Miulli"'!BZ16</f>
        <v>0</v>
      </c>
      <c r="CA16" s="13">
        <f>'ASL BARI'!CA16+'ASL BRINDISI'!CA16+'ASL BT'!CA16+'ASL FOGGIA'!CA16+'ASL LECCE'!CA16+'ASL TARANTO'!CA16+'AOU POLICLINICO BARI'!CG16+'OO.RR. FOGGIA'!CA16+'IRCCS "Giovanni Paolo II"'!CA16+'IRCCS "S. De Bellis"'!CA16+'EE "F. Miulli"'!CA16</f>
        <v>0</v>
      </c>
      <c r="CB16" s="13">
        <f>'ASL BARI'!CB16+'ASL BRINDISI'!CB16+'ASL BT'!CB16+'ASL FOGGIA'!CB16+'ASL LECCE'!CB16+'ASL TARANTO'!CB16+'AOU POLICLINICO BARI'!CH16+'OO.RR. FOGGIA'!CB16+'IRCCS "Giovanni Paolo II"'!CB16+'IRCCS "S. De Bellis"'!CB16+'EE "F. Miulli"'!CB16</f>
        <v>0</v>
      </c>
      <c r="CC16" s="14">
        <f>'ASL BARI'!CC16+'ASL BRINDISI'!CC16+'ASL BT'!CC16+'ASL FOGGIA'!CC16+'ASL LECCE'!CC16+'ASL TARANTO'!CC16+'AOU POLICLINICO BARI'!CI16+'OO.RR. FOGGIA'!CC16+'IRCCS "Giovanni Paolo II"'!CC16+'IRCCS "S. De Bellis"'!CC16+'EE "F. Miulli"'!CC16</f>
        <v>0</v>
      </c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888</v>
      </c>
      <c r="E17" s="13">
        <f t="shared" si="2"/>
        <v>5442</v>
      </c>
      <c r="F17" s="13">
        <f t="shared" si="3"/>
        <v>10917</v>
      </c>
      <c r="G17" s="13">
        <f t="shared" si="4"/>
        <v>30364</v>
      </c>
      <c r="H17" s="13">
        <f t="shared" si="5"/>
        <v>92</v>
      </c>
      <c r="I17" s="14">
        <f t="shared" si="6"/>
        <v>47703</v>
      </c>
      <c r="J17" s="13">
        <f>'ASL BARI'!J17+'ASL BRINDISI'!J17+'ASL BT'!J17+'ASL FOGGIA'!J17+'ASL LECCE'!J17+'ASL TARANTO'!J17+'AOU POLICLINICO BARI'!J17+'OO.RR. FOGGIA'!J17+'IRCCS "Giovanni Paolo II"'!J17+'IRCCS "S. De Bellis"'!J17+'EE "F. Miulli"'!J17+'EE "Cardinale Panico"'!J17</f>
        <v>307</v>
      </c>
      <c r="K17" s="13">
        <f>'ASL BARI'!K17+'ASL BRINDISI'!K17+'ASL BT'!K17+'ASL FOGGIA'!K17+'ASL LECCE'!K17+'ASL TARANTO'!K17+'AOU POLICLINICO BARI'!K17+'OO.RR. FOGGIA'!K17+'IRCCS "Giovanni Paolo II"'!K17+'IRCCS "S. De Bellis"'!K17+'EE "F. Miulli"'!K17+'EE "Cardinale Panico"'!K17</f>
        <v>1778</v>
      </c>
      <c r="L17" s="13">
        <f>'ASL BARI'!L17+'ASL BRINDISI'!L17+'ASL BT'!L17+'ASL FOGGIA'!L17+'ASL LECCE'!L17+'ASL TARANTO'!L17+'AOU POLICLINICO BARI'!L17+'OO.RR. FOGGIA'!L17+'IRCCS "Giovanni Paolo II"'!L17+'IRCCS "S. De Bellis"'!L17+'EE "F. Miulli"'!L17+'EE "Cardinale Panico"'!L17</f>
        <v>3740</v>
      </c>
      <c r="M17" s="13">
        <f>'ASL BARI'!M17+'ASL BRINDISI'!M17+'ASL BT'!M17+'ASL FOGGIA'!M17+'ASL LECCE'!M17+'ASL TARANTO'!M17+'AOU POLICLINICO BARI'!M17+'OO.RR. FOGGIA'!M17+'IRCCS "Giovanni Paolo II"'!M17+'IRCCS "S. De Bellis"'!M17+'EE "F. Miulli"'!M17+'EE "Cardinale Panico"'!M17</f>
        <v>10337</v>
      </c>
      <c r="N17" s="13">
        <f>'ASL BARI'!N17+'ASL BRINDISI'!N17+'ASL BT'!N17+'ASL FOGGIA'!N17+'ASL LECCE'!N17+'ASL TARANTO'!N17+'AOU POLICLINICO BARI'!N17+'OO.RR. FOGGIA'!N17+'IRCCS "Giovanni Paolo II"'!N17+'IRCCS "S. De Bellis"'!N17+'EE "F. Miulli"'!N17+'EE "Cardinale Panico"'!N17</f>
        <v>22</v>
      </c>
      <c r="O17" s="14">
        <f>'ASL BARI'!O17+'ASL BRINDISI'!O17+'ASL BT'!O17+'ASL FOGGIA'!O17+'ASL LECCE'!O17+'ASL TARANTO'!O17+'AOU POLICLINICO BARI'!O17+'OO.RR. FOGGIA'!O17+'IRCCS "Giovanni Paolo II"'!O17+'IRCCS "S. De Bellis"'!O17+'EE "F. Miulli"'!O17+'EE "Cardinale Panico"'!O17</f>
        <v>16184</v>
      </c>
      <c r="P17" s="13">
        <f>'ASL BARI'!P17+'ASL BRINDISI'!P17+'ASL BT'!P17+'ASL FOGGIA'!P17+'ASL LECCE'!P17+'ASL TARANTO'!P17+'AOU POLICLINICO BARI'!P17+'OO.RR. FOGGIA'!P17+'IRCCS "Giovanni Paolo II"'!P17+'IRCCS "S. De Bellis"'!P17+'EE "F. Miulli"'!P17</f>
        <v>299</v>
      </c>
      <c r="Q17" s="13">
        <f>'ASL BARI'!Q17+'ASL BRINDISI'!Q17+'ASL BT'!Q17+'ASL FOGGIA'!Q17+'ASL LECCE'!Q17+'ASL TARANTO'!Q17+'AOU POLICLINICO BARI'!Q17+'OO.RR. FOGGIA'!Q17+'IRCCS "Giovanni Paolo II"'!Q17+'IRCCS "S. De Bellis"'!Q17+'EE "F. Miulli"'!Q17</f>
        <v>1799</v>
      </c>
      <c r="R17" s="13">
        <f>'ASL BARI'!R17+'ASL BRINDISI'!R17+'ASL BT'!R17+'ASL FOGGIA'!R17+'ASL LECCE'!R17+'ASL TARANTO'!R17+'AOU POLICLINICO BARI'!R17+'OO.RR. FOGGIA'!R17+'IRCCS "Giovanni Paolo II"'!R17+'IRCCS "S. De Bellis"'!R17+'EE "F. Miulli"'!R17</f>
        <v>3480</v>
      </c>
      <c r="S17" s="13">
        <f>'ASL BARI'!S17+'ASL BRINDISI'!S17+'ASL BT'!S17+'ASL FOGGIA'!S17+'ASL LECCE'!S17+'ASL TARANTO'!S17+'AOU POLICLINICO BARI'!S17+'OO.RR. FOGGIA'!S17+'IRCCS "Giovanni Paolo II"'!S17+'IRCCS "S. De Bellis"'!S17+'EE "F. Miulli"'!S17</f>
        <v>9888</v>
      </c>
      <c r="T17" s="13">
        <f>'ASL BARI'!T17+'ASL BRINDISI'!T17+'ASL BT'!T17+'ASL FOGGIA'!T17+'ASL LECCE'!T17+'ASL TARANTO'!T17+'AOU POLICLINICO BARI'!T17+'OO.RR. FOGGIA'!T17+'IRCCS "Giovanni Paolo II"'!T17+'IRCCS "S. De Bellis"'!T17+'EE "F. Miulli"'!T17</f>
        <v>31</v>
      </c>
      <c r="U17" s="14">
        <f>'ASL BARI'!U17+'ASL BRINDISI'!U17+'ASL BT'!U17+'ASL FOGGIA'!U17+'ASL LECCE'!U17+'ASL TARANTO'!U17+'AOU POLICLINICO BARI'!U17+'OO.RR. FOGGIA'!U17+'IRCCS "Giovanni Paolo II"'!U17+'IRCCS "S. De Bellis"'!U17+'EE "F. Miulli"'!U17</f>
        <v>15497</v>
      </c>
      <c r="V17" s="13">
        <f>'ASL BARI'!V17+'ASL BRINDISI'!V17+'ASL BT'!V17+'ASL FOGGIA'!V17+'ASL LECCE'!V17+'ASL TARANTO'!V17+'AOU POLICLINICO BARI'!V17+'OO.RR. FOGGIA'!V17+'IRCCS "Giovanni Paolo II"'!V17+'IRCCS "S. De Bellis"'!V17+'EE "F. Miulli"'!V17</f>
        <v>282</v>
      </c>
      <c r="W17" s="13">
        <f>'ASL BARI'!W17+'ASL BRINDISI'!W17+'ASL BT'!W17+'ASL FOGGIA'!W17+'ASL LECCE'!W17+'ASL TARANTO'!W17+'AOU POLICLINICO BARI'!W17+'OO.RR. FOGGIA'!W17+'IRCCS "Giovanni Paolo II"'!W17+'IRCCS "S. De Bellis"'!W17+'EE "F. Miulli"'!W17</f>
        <v>1865</v>
      </c>
      <c r="X17" s="13">
        <f>'ASL BARI'!X17+'ASL BRINDISI'!X17+'ASL BT'!X17+'ASL FOGGIA'!X17+'ASL LECCE'!X17+'ASL TARANTO'!X17+'AOU POLICLINICO BARI'!X17+'OO.RR. FOGGIA'!X17+'IRCCS "Giovanni Paolo II"'!X17+'IRCCS "S. De Bellis"'!X17+'EE "F. Miulli"'!X17</f>
        <v>3697</v>
      </c>
      <c r="Y17" s="13">
        <f>'ASL BARI'!Y17+'ASL BRINDISI'!Y17+'ASL BT'!Y17+'ASL FOGGIA'!Y17+'ASL LECCE'!Y17+'ASL TARANTO'!Y17+'AOU POLICLINICO BARI'!Y17+'OO.RR. FOGGIA'!Y17+'IRCCS "Giovanni Paolo II"'!Y17+'IRCCS "S. De Bellis"'!Y17+'EE "F. Miulli"'!Y17</f>
        <v>10139</v>
      </c>
      <c r="Z17" s="13">
        <f>'ASL BARI'!Z17+'ASL BRINDISI'!Z17+'ASL BT'!Z17+'ASL FOGGIA'!Z17+'ASL LECCE'!Z17+'ASL TARANTO'!Z17+'AOU POLICLINICO BARI'!Z17+'OO.RR. FOGGIA'!Z17+'IRCCS "Giovanni Paolo II"'!Z17+'IRCCS "S. De Bellis"'!Z17+'EE "F. Miulli"'!Z17</f>
        <v>39</v>
      </c>
      <c r="AA17" s="14">
        <f>'ASL BARI'!AA17+'ASL BRINDISI'!AA17+'ASL BT'!AA17+'ASL FOGGIA'!AA17+'ASL LECCE'!AA17+'ASL TARANTO'!AA17+'AOU POLICLINICO BARI'!AA17+'OO.RR. FOGGIA'!AA17+'IRCCS "Giovanni Paolo II"'!AA17+'IRCCS "S. De Bellis"'!AA17+'EE "F. Miulli"'!AA17</f>
        <v>16022</v>
      </c>
      <c r="AB17" s="13">
        <f>'ASL BARI'!AB17+'ASL BRINDISI'!AB17+'ASL BT'!AB17+'ASL FOGGIA'!AB17+'ASL LECCE'!AB17+'ASL TARANTO'!AB17+'AOU POLICLINICO BARI'!AB17+'OO.RR. FOGGIA'!AB17+'IRCCS "Giovanni Paolo II"'!AB17+'IRCCS "S. De Bellis"'!AB17+'EE "F. Miulli"'!AB17</f>
        <v>0</v>
      </c>
      <c r="AC17" s="13">
        <f>'ASL BARI'!AC17+'ASL BRINDISI'!AC17+'ASL BT'!AC17+'ASL FOGGIA'!AC17+'ASL LECCE'!AC17+'ASL TARANTO'!AC17+'AOU POLICLINICO BARI'!AC17+'OO.RR. FOGGIA'!AC17+'IRCCS "Giovanni Paolo II"'!AC17+'IRCCS "S. De Bellis"'!AC17+'EE "F. Miulli"'!AC17</f>
        <v>0</v>
      </c>
      <c r="AD17" s="13">
        <f>'ASL BARI'!AD17+'ASL BRINDISI'!AD17+'ASL BT'!AD17+'ASL FOGGIA'!AD17+'ASL LECCE'!AD17+'ASL TARANTO'!AD17+'AOU POLICLINICO BARI'!AD17+'OO.RR. FOGGIA'!AD17+'IRCCS "Giovanni Paolo II"'!AD17+'IRCCS "S. De Bellis"'!AD17+'EE "F. Miulli"'!AD17</f>
        <v>0</v>
      </c>
      <c r="AE17" s="13">
        <f>'ASL BARI'!AE17+'ASL BRINDISI'!AE17+'ASL BT'!AE17+'ASL FOGGIA'!AE17+'ASL LECCE'!AE17+'ASL TARANTO'!AE17+'AOU POLICLINICO BARI'!AE17+'OO.RR. FOGGIA'!AE17+'IRCCS "Giovanni Paolo II"'!AE17+'IRCCS "S. De Bellis"'!AE17+'EE "F. Miulli"'!AE17</f>
        <v>0</v>
      </c>
      <c r="AF17" s="13">
        <f>'ASL BARI'!AF17+'ASL BRINDISI'!AF17+'ASL BT'!AF17+'ASL FOGGIA'!AF17+'ASL LECCE'!AF17+'ASL TARANTO'!AF17+'AOU POLICLINICO BARI'!AF17+'OO.RR. FOGGIA'!AF17+'IRCCS "Giovanni Paolo II"'!AF17+'IRCCS "S. De Bellis"'!AF17+'EE "F. Miulli"'!AF17</f>
        <v>0</v>
      </c>
      <c r="AG17" s="14">
        <f>'ASL BARI'!AG17+'ASL BRINDISI'!AG17+'ASL BT'!AG17+'ASL FOGGIA'!AG17+'ASL LECCE'!AG17+'ASL TARANTO'!AG17+'AOU POLICLINICO BARI'!AG17+'OO.RR. FOGGIA'!AG17+'IRCCS "Giovanni Paolo II"'!AG17+'IRCCS "S. De Bellis"'!AG17+'EE "F. Miulli"'!AG17</f>
        <v>0</v>
      </c>
      <c r="AH17" s="13">
        <f>'ASL BARI'!AH17+'ASL BRINDISI'!AH17+'ASL BT'!AH17+'ASL FOGGIA'!AH17+'ASL LECCE'!AH17+'ASL TARANTO'!AH17+'AOU POLICLINICO BARI'!AH17+'OO.RR. FOGGIA'!AH17+'IRCCS "Giovanni Paolo II"'!AH17+'IRCCS "S. De Bellis"'!AH17+'EE "F. Miulli"'!AH17</f>
        <v>0</v>
      </c>
      <c r="AI17" s="13">
        <f>'ASL BARI'!AI17+'ASL BRINDISI'!AI17+'ASL BT'!AI17+'ASL FOGGIA'!AI17+'ASL LECCE'!AI17+'ASL TARANTO'!AI17+'AOU POLICLINICO BARI'!AI17+'OO.RR. FOGGIA'!AI17+'IRCCS "Giovanni Paolo II"'!AI17+'IRCCS "S. De Bellis"'!AI17+'EE "F. Miulli"'!AI17</f>
        <v>0</v>
      </c>
      <c r="AJ17" s="13">
        <f>'ASL BARI'!AJ17+'ASL BRINDISI'!AJ17+'ASL BT'!AJ17+'ASL FOGGIA'!AJ17+'ASL LECCE'!AJ17+'ASL TARANTO'!AJ17+'AOU POLICLINICO BARI'!AJ17+'OO.RR. FOGGIA'!AJ17+'IRCCS "Giovanni Paolo II"'!AJ17+'IRCCS "S. De Bellis"'!AJ17+'EE "F. Miulli"'!AJ17</f>
        <v>0</v>
      </c>
      <c r="AK17" s="13">
        <f>'ASL BARI'!AK17+'ASL BRINDISI'!AK17+'ASL BT'!AK17+'ASL FOGGIA'!AK17+'ASL LECCE'!AK17+'ASL TARANTO'!AK17+'AOU POLICLINICO BARI'!AK17+'OO.RR. FOGGIA'!AK17+'IRCCS "Giovanni Paolo II"'!AK17+'IRCCS "S. De Bellis"'!AK17+'EE "F. Miulli"'!AK17</f>
        <v>0</v>
      </c>
      <c r="AL17" s="13">
        <f>'ASL BARI'!AL17+'ASL BRINDISI'!AL17+'ASL BT'!AL17+'ASL FOGGIA'!AL17+'ASL LECCE'!AL17+'ASL TARANTO'!AL17+'AOU POLICLINICO BARI'!AL17+'OO.RR. FOGGIA'!AL17+'IRCCS "Giovanni Paolo II"'!AL17+'IRCCS "S. De Bellis"'!AL17+'EE "F. Miulli"'!AL17</f>
        <v>0</v>
      </c>
      <c r="AM17" s="14">
        <f>'ASL BARI'!AM17+'ASL BRINDISI'!AM17+'ASL BT'!AM17+'ASL FOGGIA'!AM17+'ASL LECCE'!AM17+'ASL TARANTO'!AM17+'AOU POLICLINICO BARI'!AM17+'OO.RR. FOGGIA'!AM17+'IRCCS "Giovanni Paolo II"'!AM17+'IRCCS "S. De Bellis"'!AM17+'EE "F. Miulli"'!AM17</f>
        <v>0</v>
      </c>
      <c r="AN17" s="13">
        <f>'ASL BARI'!AN17+'ASL BRINDISI'!AN17+'ASL BT'!AN17+'ASL FOGGIA'!AN17+'ASL LECCE'!AN17+'ASL TARANTO'!AN17+'AOU POLICLINICO BARI'!AN17+'OO.RR. FOGGIA'!AN17+'IRCCS "Giovanni Paolo II"'!AN17+'IRCCS "S. De Bellis"'!AN17+'EE "F. Miulli"'!AN17</f>
        <v>0</v>
      </c>
      <c r="AO17" s="13">
        <f>'ASL BARI'!AO17+'ASL BRINDISI'!AO17+'ASL BT'!AO17+'ASL FOGGIA'!AO17+'ASL LECCE'!AO17+'ASL TARANTO'!AO17+'AOU POLICLINICO BARI'!AO17+'OO.RR. FOGGIA'!AO17+'IRCCS "Giovanni Paolo II"'!AO17+'IRCCS "S. De Bellis"'!AO17+'EE "F. Miulli"'!AO17</f>
        <v>0</v>
      </c>
      <c r="AP17" s="13">
        <f>'ASL BARI'!AP17+'ASL BRINDISI'!AP17+'ASL BT'!AP17+'ASL FOGGIA'!AP17+'ASL LECCE'!AP17+'ASL TARANTO'!AP17+'AOU POLICLINICO BARI'!AP17+'OO.RR. FOGGIA'!AP17+'IRCCS "Giovanni Paolo II"'!AP17+'IRCCS "S. De Bellis"'!AP17+'EE "F. Miulli"'!AP17</f>
        <v>0</v>
      </c>
      <c r="AQ17" s="13">
        <f>'ASL BARI'!AQ17+'ASL BRINDISI'!AQ17+'ASL BT'!AQ17+'ASL FOGGIA'!AQ17+'ASL LECCE'!AQ17+'ASL TARANTO'!AQ17+'AOU POLICLINICO BARI'!AQ17+'OO.RR. FOGGIA'!AQ17+'IRCCS "Giovanni Paolo II"'!AQ17+'IRCCS "S. De Bellis"'!AQ17+'EE "F. Miulli"'!AQ17</f>
        <v>0</v>
      </c>
      <c r="AR17" s="13">
        <f>'ASL BARI'!AR17+'ASL BRINDISI'!AR17+'ASL BT'!AR17+'ASL FOGGIA'!AR17+'ASL LECCE'!AR17+'ASL TARANTO'!AR17+'AOU POLICLINICO BARI'!AR17+'OO.RR. FOGGIA'!AR17+'IRCCS "Giovanni Paolo II"'!AR17+'IRCCS "S. De Bellis"'!AR17+'EE "F. Miulli"'!AR17</f>
        <v>0</v>
      </c>
      <c r="AS17" s="14">
        <f>'ASL BARI'!AS17+'ASL BRINDISI'!AS17+'ASL BT'!AS17+'ASL FOGGIA'!AS17+'ASL LECCE'!AS17+'ASL TARANTO'!AS17+'AOU POLICLINICO BARI'!AS17+'OO.RR. FOGGIA'!AS17+'IRCCS "Giovanni Paolo II"'!AS17+'IRCCS "S. De Bellis"'!AS17+'EE "F. Miulli"'!AS17</f>
        <v>0</v>
      </c>
      <c r="AT17" s="13">
        <f>'ASL BARI'!AT17+'ASL BRINDISI'!AT17+'ASL BT'!AT17+'ASL FOGGIA'!AT17+'ASL LECCE'!AT17+'ASL TARANTO'!AT17+'AOU POLICLINICO BARI'!AT17+'OO.RR. FOGGIA'!AT17+'IRCCS "Giovanni Paolo II"'!AT17+'IRCCS "S. De Bellis"'!AT17+'EE "F. Miulli"'!AT17</f>
        <v>0</v>
      </c>
      <c r="AU17" s="13">
        <f>'ASL BARI'!AU17+'ASL BRINDISI'!AU17+'ASL BT'!AU17+'ASL FOGGIA'!AU17+'ASL LECCE'!AU17+'ASL TARANTO'!AU17+'AOU POLICLINICO BARI'!AU17+'OO.RR. FOGGIA'!AU17+'IRCCS "Giovanni Paolo II"'!AU17+'IRCCS "S. De Bellis"'!AU17+'EE "F. Miulli"'!AU17</f>
        <v>0</v>
      </c>
      <c r="AV17" s="13">
        <f>'ASL BARI'!AV17+'ASL BRINDISI'!AV17+'ASL BT'!AV17+'ASL FOGGIA'!AV17+'ASL LECCE'!AV17+'ASL TARANTO'!AV17+'AOU POLICLINICO BARI'!AV17+'OO.RR. FOGGIA'!AV17+'IRCCS "Giovanni Paolo II"'!AV17+'IRCCS "S. De Bellis"'!AV17+'EE "F. Miulli"'!AV17</f>
        <v>0</v>
      </c>
      <c r="AW17" s="13">
        <f>'ASL BARI'!AW17+'ASL BRINDISI'!AW17+'ASL BT'!AW17+'ASL FOGGIA'!AW17+'ASL LECCE'!AW17+'ASL TARANTO'!AW17+'AOU POLICLINICO BARI'!AW17+'OO.RR. FOGGIA'!AW17+'IRCCS "Giovanni Paolo II"'!AW17+'IRCCS "S. De Bellis"'!AW17+'EE "F. Miulli"'!AW17</f>
        <v>0</v>
      </c>
      <c r="AX17" s="13">
        <f>'ASL BARI'!AX17+'ASL BRINDISI'!AX17+'ASL BT'!AX17+'ASL FOGGIA'!AX17+'ASL LECCE'!AX17+'ASL TARANTO'!AX17+'AOU POLICLINICO BARI'!AX17+'OO.RR. FOGGIA'!AX17+'IRCCS "Giovanni Paolo II"'!AX17+'IRCCS "S. De Bellis"'!AX17+'EE "F. Miulli"'!AX17</f>
        <v>0</v>
      </c>
      <c r="AY17" s="14">
        <f>'ASL BARI'!AY17+'ASL BRINDISI'!AY17+'ASL BT'!AY17+'ASL FOGGIA'!AY17+'ASL LECCE'!AY17+'ASL TARANTO'!AY17+'AOU POLICLINICO BARI'!AY17+'OO.RR. FOGGIA'!AY17+'IRCCS "Giovanni Paolo II"'!AY17+'IRCCS "S. De Bellis"'!AY17+'EE "F. Miulli"'!AY17</f>
        <v>0</v>
      </c>
      <c r="AZ17" s="13">
        <f>'ASL BARI'!AZ17+'ASL BRINDISI'!AZ17+'ASL BT'!AZ17+'ASL FOGGIA'!AZ17+'ASL LECCE'!AZ17+'ASL TARANTO'!AZ17+'AOU POLICLINICO BARI'!AZ17+'OO.RR. FOGGIA'!AZ17+'IRCCS "Giovanni Paolo II"'!AZ17+'IRCCS "S. De Bellis"'!AZ17+'EE "F. Miulli"'!AZ17</f>
        <v>0</v>
      </c>
      <c r="BA17" s="13">
        <f>'ASL BARI'!BA17+'ASL BRINDISI'!BA17+'ASL BT'!BA17+'ASL FOGGIA'!BA17+'ASL LECCE'!BA17+'ASL TARANTO'!BA17+'AOU POLICLINICO BARI'!BA17+'OO.RR. FOGGIA'!BA17+'IRCCS "Giovanni Paolo II"'!BA17+'IRCCS "S. De Bellis"'!BA17+'EE "F. Miulli"'!BA17</f>
        <v>0</v>
      </c>
      <c r="BB17" s="13">
        <f>'ASL BARI'!BB17+'ASL BRINDISI'!BB17+'ASL BT'!BB17+'ASL FOGGIA'!BB17+'ASL LECCE'!BB17+'ASL TARANTO'!BB17+'AOU POLICLINICO BARI'!BB17+'OO.RR. FOGGIA'!BB17+'IRCCS "Giovanni Paolo II"'!BB17+'IRCCS "S. De Bellis"'!BB17+'EE "F. Miulli"'!BB17</f>
        <v>0</v>
      </c>
      <c r="BC17" s="13">
        <f>'ASL BARI'!BC17+'ASL BRINDISI'!BC17+'ASL BT'!BC17+'ASL FOGGIA'!BC17+'ASL LECCE'!BC17+'ASL TARANTO'!BC17+'AOU POLICLINICO BARI'!BC17+'OO.RR. FOGGIA'!BC17+'IRCCS "Giovanni Paolo II"'!BC17+'IRCCS "S. De Bellis"'!BC17+'EE "F. Miulli"'!BC17</f>
        <v>0</v>
      </c>
      <c r="BD17" s="13">
        <f>'ASL BARI'!BD17+'ASL BRINDISI'!BD17+'ASL BT'!BD17+'ASL FOGGIA'!BD17+'ASL LECCE'!BD17+'ASL TARANTO'!BD17+'AOU POLICLINICO BARI'!BD17+'OO.RR. FOGGIA'!BD17+'IRCCS "Giovanni Paolo II"'!BD17+'IRCCS "S. De Bellis"'!BD17+'EE "F. Miulli"'!BD17</f>
        <v>0</v>
      </c>
      <c r="BE17" s="14">
        <f>'ASL BARI'!BE17+'ASL BRINDISI'!BE17+'ASL BT'!BE17+'ASL FOGGIA'!BE17+'ASL LECCE'!BE17+'ASL TARANTO'!BE17+'AOU POLICLINICO BARI'!BE17+'OO.RR. FOGGIA'!BE17+'IRCCS "Giovanni Paolo II"'!BE17+'IRCCS "S. De Bellis"'!BE17+'EE "F. Miulli"'!BE17</f>
        <v>0</v>
      </c>
      <c r="BF17" s="13">
        <f>'ASL BARI'!BF17+'ASL BRINDISI'!BF17+'ASL BT'!BF17+'ASL FOGGIA'!BF17+'ASL LECCE'!BF17+'ASL TARANTO'!BF17+'AOU POLICLINICO BARI'!BL17+'OO.RR. FOGGIA'!BF17+'IRCCS "Giovanni Paolo II"'!BF17+'IRCCS "S. De Bellis"'!BF17+'EE "F. Miulli"'!BF17</f>
        <v>0</v>
      </c>
      <c r="BG17" s="13">
        <f>'ASL BARI'!BG17+'ASL BRINDISI'!BG17+'ASL BT'!BG17+'ASL FOGGIA'!BG17+'ASL LECCE'!BG17+'ASL TARANTO'!BG17+'AOU POLICLINICO BARI'!BM17+'OO.RR. FOGGIA'!BG17+'IRCCS "Giovanni Paolo II"'!BG17+'IRCCS "S. De Bellis"'!BG17+'EE "F. Miulli"'!BG17</f>
        <v>0</v>
      </c>
      <c r="BH17" s="13">
        <f>'ASL BARI'!BH17+'ASL BRINDISI'!BH17+'ASL BT'!BH17+'ASL FOGGIA'!BH17+'ASL LECCE'!BH17+'ASL TARANTO'!BH17+'AOU POLICLINICO BARI'!BN17+'OO.RR. FOGGIA'!BH17+'IRCCS "Giovanni Paolo II"'!BH17+'IRCCS "S. De Bellis"'!BH17+'EE "F. Miulli"'!BH17</f>
        <v>0</v>
      </c>
      <c r="BI17" s="13">
        <f>'ASL BARI'!BI17+'ASL BRINDISI'!BI17+'ASL BT'!BI17+'ASL FOGGIA'!BI17+'ASL LECCE'!BI17+'ASL TARANTO'!BI17+'AOU POLICLINICO BARI'!BO17+'OO.RR. FOGGIA'!BI17+'IRCCS "Giovanni Paolo II"'!BI17+'IRCCS "S. De Bellis"'!BI17+'EE "F. Miulli"'!BI17</f>
        <v>0</v>
      </c>
      <c r="BJ17" s="13">
        <f>'ASL BARI'!BJ17+'ASL BRINDISI'!BJ17+'ASL BT'!BJ17+'ASL FOGGIA'!BJ17+'ASL LECCE'!BJ17+'ASL TARANTO'!BJ17+'AOU POLICLINICO BARI'!BP17+'OO.RR. FOGGIA'!BJ17+'IRCCS "Giovanni Paolo II"'!BJ17+'IRCCS "S. De Bellis"'!BJ17+'EE "F. Miulli"'!BJ17</f>
        <v>0</v>
      </c>
      <c r="BK17" s="14">
        <f>'ASL BARI'!BK17+'ASL BRINDISI'!BK17+'ASL BT'!BK17+'ASL FOGGIA'!BK17+'ASL LECCE'!BK17+'ASL TARANTO'!BK17+'AOU POLICLINICO BARI'!BQ17+'OO.RR. FOGGIA'!BK17+'IRCCS "Giovanni Paolo II"'!BK17+'IRCCS "S. De Bellis"'!BK17+'EE "F. Miulli"'!BK17</f>
        <v>0</v>
      </c>
      <c r="BL17" s="13">
        <f>'ASL BARI'!BL17+'ASL BRINDISI'!BL17+'ASL BT'!BL17+'ASL FOGGIA'!BL17+'ASL LECCE'!BL17+'ASL TARANTO'!BL17+'AOU POLICLINICO BARI'!BR17+'OO.RR. FOGGIA'!BL17+'IRCCS "Giovanni Paolo II"'!BL17+'IRCCS "S. De Bellis"'!BL17+'EE "F. Miulli"'!BL17</f>
        <v>0</v>
      </c>
      <c r="BM17" s="13">
        <f>'ASL BARI'!BM17+'ASL BRINDISI'!BM17+'ASL BT'!BM17+'ASL FOGGIA'!BM17+'ASL LECCE'!BM17+'ASL TARANTO'!BM17+'AOU POLICLINICO BARI'!BS17+'OO.RR. FOGGIA'!BM17+'IRCCS "Giovanni Paolo II"'!BM17+'IRCCS "S. De Bellis"'!BM17+'EE "F. Miulli"'!BM17</f>
        <v>0</v>
      </c>
      <c r="BN17" s="13">
        <f>'ASL BARI'!BN17+'ASL BRINDISI'!BN17+'ASL BT'!BN17+'ASL FOGGIA'!BN17+'ASL LECCE'!BN17+'ASL TARANTO'!BN17+'AOU POLICLINICO BARI'!BT17+'OO.RR. FOGGIA'!BN17+'IRCCS "Giovanni Paolo II"'!BN17+'IRCCS "S. De Bellis"'!BN17+'EE "F. Miulli"'!BN17</f>
        <v>0</v>
      </c>
      <c r="BO17" s="13">
        <f>'ASL BARI'!BO17+'ASL BRINDISI'!BO17+'ASL BT'!BO17+'ASL FOGGIA'!BO17+'ASL LECCE'!BO17+'ASL TARANTO'!BO17+'AOU POLICLINICO BARI'!BU17+'OO.RR. FOGGIA'!BO17+'IRCCS "Giovanni Paolo II"'!BO17+'IRCCS "S. De Bellis"'!BO17+'EE "F. Miulli"'!BO17</f>
        <v>0</v>
      </c>
      <c r="BP17" s="13">
        <f>'ASL BARI'!BP17+'ASL BRINDISI'!BP17+'ASL BT'!BP17+'ASL FOGGIA'!BP17+'ASL LECCE'!BP17+'ASL TARANTO'!BP17+'AOU POLICLINICO BARI'!BV17+'OO.RR. FOGGIA'!BP17+'IRCCS "Giovanni Paolo II"'!BP17+'IRCCS "S. De Bellis"'!BP17+'EE "F. Miulli"'!BP17</f>
        <v>0</v>
      </c>
      <c r="BQ17" s="14">
        <f>'ASL BARI'!BQ17+'ASL BRINDISI'!BQ17+'ASL BT'!BQ17+'ASL FOGGIA'!BQ17+'ASL LECCE'!BQ17+'ASL TARANTO'!BQ17+'AOU POLICLINICO BARI'!BW17+'OO.RR. FOGGIA'!BQ17+'IRCCS "Giovanni Paolo II"'!BQ17+'IRCCS "S. De Bellis"'!BQ17+'EE "F. Miulli"'!BQ17</f>
        <v>0</v>
      </c>
      <c r="BR17" s="13">
        <f>'ASL BARI'!BR17+'ASL BRINDISI'!BR17+'ASL BT'!BR17+'ASL FOGGIA'!BR17+'ASL LECCE'!BR17+'ASL TARANTO'!BR17+'AOU POLICLINICO BARI'!BX17+'OO.RR. FOGGIA'!BR17+'IRCCS "Giovanni Paolo II"'!BR17+'IRCCS "S. De Bellis"'!BR17+'EE "F. Miulli"'!BR17</f>
        <v>0</v>
      </c>
      <c r="BS17" s="13">
        <f>'ASL BARI'!BS17+'ASL BRINDISI'!BS17+'ASL BT'!BS17+'ASL FOGGIA'!BS17+'ASL LECCE'!BS17+'ASL TARANTO'!BS17+'AOU POLICLINICO BARI'!BY17+'OO.RR. FOGGIA'!BS17+'IRCCS "Giovanni Paolo II"'!BS17+'IRCCS "S. De Bellis"'!BS17+'EE "F. Miulli"'!BS17</f>
        <v>0</v>
      </c>
      <c r="BT17" s="13">
        <f>'ASL BARI'!BT17+'ASL BRINDISI'!BT17+'ASL BT'!BT17+'ASL FOGGIA'!BT17+'ASL LECCE'!BT17+'ASL TARANTO'!BT17+'AOU POLICLINICO BARI'!BZ17+'OO.RR. FOGGIA'!BT17+'IRCCS "Giovanni Paolo II"'!BT17+'IRCCS "S. De Bellis"'!BT17+'EE "F. Miulli"'!BT17</f>
        <v>0</v>
      </c>
      <c r="BU17" s="13">
        <f>'ASL BARI'!BU17+'ASL BRINDISI'!BU17+'ASL BT'!BU17+'ASL FOGGIA'!BU17+'ASL LECCE'!BU17+'ASL TARANTO'!BU17+'AOU POLICLINICO BARI'!CA17+'OO.RR. FOGGIA'!BU17+'IRCCS "Giovanni Paolo II"'!BU17+'IRCCS "S. De Bellis"'!BU17+'EE "F. Miulli"'!BU17</f>
        <v>0</v>
      </c>
      <c r="BV17" s="13">
        <f>'ASL BARI'!BV17+'ASL BRINDISI'!BV17+'ASL BT'!BV17+'ASL FOGGIA'!BV17+'ASL LECCE'!BV17+'ASL TARANTO'!BV17+'AOU POLICLINICO BARI'!CB17+'OO.RR. FOGGIA'!BV17+'IRCCS "Giovanni Paolo II"'!BV17+'IRCCS "S. De Bellis"'!BV17+'EE "F. Miulli"'!BV17</f>
        <v>0</v>
      </c>
      <c r="BW17" s="14">
        <f>'ASL BARI'!BW17+'ASL BRINDISI'!BW17+'ASL BT'!BW17+'ASL FOGGIA'!BW17+'ASL LECCE'!BW17+'ASL TARANTO'!BW17+'AOU POLICLINICO BARI'!CC17+'OO.RR. FOGGIA'!BW17+'IRCCS "Giovanni Paolo II"'!BW17+'IRCCS "S. De Bellis"'!BW17+'EE "F. Miulli"'!BW17</f>
        <v>0</v>
      </c>
      <c r="BX17" s="13">
        <f>'ASL BARI'!BX17+'ASL BRINDISI'!BX17+'ASL BT'!BX17+'ASL FOGGIA'!BX17+'ASL LECCE'!BX17+'ASL TARANTO'!BX17+'AOU POLICLINICO BARI'!CD17+'OO.RR. FOGGIA'!BX17+'IRCCS "Giovanni Paolo II"'!BX17+'IRCCS "S. De Bellis"'!BX17+'EE "F. Miulli"'!BX17</f>
        <v>0</v>
      </c>
      <c r="BY17" s="13">
        <f>'ASL BARI'!BY17+'ASL BRINDISI'!BY17+'ASL BT'!BY17+'ASL FOGGIA'!BY17+'ASL LECCE'!BY17+'ASL TARANTO'!BY17+'AOU POLICLINICO BARI'!CE17+'OO.RR. FOGGIA'!BY17+'IRCCS "Giovanni Paolo II"'!BY17+'IRCCS "S. De Bellis"'!BY17+'EE "F. Miulli"'!BY17</f>
        <v>0</v>
      </c>
      <c r="BZ17" s="13">
        <f>'ASL BARI'!BZ17+'ASL BRINDISI'!BZ17+'ASL BT'!BZ17+'ASL FOGGIA'!BZ17+'ASL LECCE'!BZ17+'ASL TARANTO'!BZ17+'AOU POLICLINICO BARI'!CF17+'OO.RR. FOGGIA'!BZ17+'IRCCS "Giovanni Paolo II"'!BZ17+'IRCCS "S. De Bellis"'!BZ17+'EE "F. Miulli"'!BZ17</f>
        <v>0</v>
      </c>
      <c r="CA17" s="13">
        <f>'ASL BARI'!CA17+'ASL BRINDISI'!CA17+'ASL BT'!CA17+'ASL FOGGIA'!CA17+'ASL LECCE'!CA17+'ASL TARANTO'!CA17+'AOU POLICLINICO BARI'!CG17+'OO.RR. FOGGIA'!CA17+'IRCCS "Giovanni Paolo II"'!CA17+'IRCCS "S. De Bellis"'!CA17+'EE "F. Miulli"'!CA17</f>
        <v>0</v>
      </c>
      <c r="CB17" s="13">
        <f>'ASL BARI'!CB17+'ASL BRINDISI'!CB17+'ASL BT'!CB17+'ASL FOGGIA'!CB17+'ASL LECCE'!CB17+'ASL TARANTO'!CB17+'AOU POLICLINICO BARI'!CH17+'OO.RR. FOGGIA'!CB17+'IRCCS "Giovanni Paolo II"'!CB17+'IRCCS "S. De Bellis"'!CB17+'EE "F. Miulli"'!CB17</f>
        <v>0</v>
      </c>
      <c r="CC17" s="14">
        <f>'ASL BARI'!CC17+'ASL BRINDISI'!CC17+'ASL BT'!CC17+'ASL FOGGIA'!CC17+'ASL LECCE'!CC17+'ASL TARANTO'!CC17+'AOU POLICLINICO BARI'!CI17+'OO.RR. FOGGIA'!CC17+'IRCCS "Giovanni Paolo II"'!CC17+'IRCCS "S. De Bellis"'!CC17+'EE "F. Miulli"'!CC17</f>
        <v>0</v>
      </c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312</v>
      </c>
      <c r="E18" s="13">
        <f t="shared" si="2"/>
        <v>4620</v>
      </c>
      <c r="F18" s="13">
        <f t="shared" si="3"/>
        <v>9453</v>
      </c>
      <c r="G18" s="13">
        <f t="shared" si="4"/>
        <v>26908</v>
      </c>
      <c r="H18" s="13">
        <f t="shared" si="5"/>
        <v>95</v>
      </c>
      <c r="I18" s="14">
        <f t="shared" si="6"/>
        <v>41388</v>
      </c>
      <c r="J18" s="13">
        <f>'ASL BARI'!J18+'ASL BRINDISI'!J18+'ASL BT'!J18+'ASL FOGGIA'!J18+'ASL LECCE'!J18+'ASL TARANTO'!J18+'AOU POLICLINICO BARI'!J18+'OO.RR. FOGGIA'!J18+'IRCCS "Giovanni Paolo II"'!J18+'IRCCS "S. De Bellis"'!J18+'EE "F. Miulli"'!J18+'EE "Cardinale Panico"'!J18</f>
        <v>133</v>
      </c>
      <c r="K18" s="13">
        <f>'ASL BARI'!K18+'ASL BRINDISI'!K18+'ASL BT'!K18+'ASL FOGGIA'!K18+'ASL LECCE'!K18+'ASL TARANTO'!K18+'AOU POLICLINICO BARI'!K18+'OO.RR. FOGGIA'!K18+'IRCCS "Giovanni Paolo II"'!K18+'IRCCS "S. De Bellis"'!K18+'EE "F. Miulli"'!K18+'EE "Cardinale Panico"'!K18</f>
        <v>1525</v>
      </c>
      <c r="L18" s="13">
        <f>'ASL BARI'!L18+'ASL BRINDISI'!L18+'ASL BT'!L18+'ASL FOGGIA'!L18+'ASL LECCE'!L18+'ASL TARANTO'!L18+'AOU POLICLINICO BARI'!L18+'OO.RR. FOGGIA'!L18+'IRCCS "Giovanni Paolo II"'!L18+'IRCCS "S. De Bellis"'!L18+'EE "F. Miulli"'!L18+'EE "Cardinale Panico"'!L18</f>
        <v>3016</v>
      </c>
      <c r="M18" s="13">
        <f>'ASL BARI'!M18+'ASL BRINDISI'!M18+'ASL BT'!M18+'ASL FOGGIA'!M18+'ASL LECCE'!M18+'ASL TARANTO'!M18+'AOU POLICLINICO BARI'!M18+'OO.RR. FOGGIA'!M18+'IRCCS "Giovanni Paolo II"'!M18+'IRCCS "S. De Bellis"'!M18+'EE "F. Miulli"'!M18+'EE "Cardinale Panico"'!M18</f>
        <v>9117</v>
      </c>
      <c r="N18" s="13">
        <f>'ASL BARI'!N18+'ASL BRINDISI'!N18+'ASL BT'!N18+'ASL FOGGIA'!N18+'ASL LECCE'!N18+'ASL TARANTO'!N18+'AOU POLICLINICO BARI'!N18+'OO.RR. FOGGIA'!N18+'IRCCS "Giovanni Paolo II"'!N18+'IRCCS "S. De Bellis"'!N18+'EE "F. Miulli"'!N18+'EE "Cardinale Panico"'!N18</f>
        <v>36</v>
      </c>
      <c r="O18" s="14">
        <f>'ASL BARI'!O18+'ASL BRINDISI'!O18+'ASL BT'!O18+'ASL FOGGIA'!O18+'ASL LECCE'!O18+'ASL TARANTO'!O18+'AOU POLICLINICO BARI'!O18+'OO.RR. FOGGIA'!O18+'IRCCS "Giovanni Paolo II"'!O18+'IRCCS "S. De Bellis"'!O18+'EE "F. Miulli"'!O18+'EE "Cardinale Panico"'!O18</f>
        <v>13827</v>
      </c>
      <c r="P18" s="13">
        <f>'ASL BARI'!P18+'ASL BRINDISI'!P18+'ASL BT'!P18+'ASL FOGGIA'!P18+'ASL LECCE'!P18+'ASL TARANTO'!P18+'AOU POLICLINICO BARI'!P18+'OO.RR. FOGGIA'!P18+'IRCCS "Giovanni Paolo II"'!P18+'IRCCS "S. De Bellis"'!P18+'EE "F. Miulli"'!P18</f>
        <v>79</v>
      </c>
      <c r="Q18" s="13">
        <f>'ASL BARI'!Q18+'ASL BRINDISI'!Q18+'ASL BT'!Q18+'ASL FOGGIA'!Q18+'ASL LECCE'!Q18+'ASL TARANTO'!Q18+'AOU POLICLINICO BARI'!Q18+'OO.RR. FOGGIA'!Q18+'IRCCS "Giovanni Paolo II"'!Q18+'IRCCS "S. De Bellis"'!Q18+'EE "F. Miulli"'!Q18</f>
        <v>1467</v>
      </c>
      <c r="R18" s="13">
        <f>'ASL BARI'!R18+'ASL BRINDISI'!R18+'ASL BT'!R18+'ASL FOGGIA'!R18+'ASL LECCE'!R18+'ASL TARANTO'!R18+'AOU POLICLINICO BARI'!R18+'OO.RR. FOGGIA'!R18+'IRCCS "Giovanni Paolo II"'!R18+'IRCCS "S. De Bellis"'!R18+'EE "F. Miulli"'!R18</f>
        <v>3164</v>
      </c>
      <c r="S18" s="13">
        <f>'ASL BARI'!S18+'ASL BRINDISI'!S18+'ASL BT'!S18+'ASL FOGGIA'!S18+'ASL LECCE'!S18+'ASL TARANTO'!S18+'AOU POLICLINICO BARI'!S18+'OO.RR. FOGGIA'!S18+'IRCCS "Giovanni Paolo II"'!S18+'IRCCS "S. De Bellis"'!S18+'EE "F. Miulli"'!S18</f>
        <v>8512</v>
      </c>
      <c r="T18" s="13">
        <f>'ASL BARI'!T18+'ASL BRINDISI'!T18+'ASL BT'!T18+'ASL FOGGIA'!T18+'ASL LECCE'!T18+'ASL TARANTO'!T18+'AOU POLICLINICO BARI'!T18+'OO.RR. FOGGIA'!T18+'IRCCS "Giovanni Paolo II"'!T18+'IRCCS "S. De Bellis"'!T18+'EE "F. Miulli"'!T18</f>
        <v>25</v>
      </c>
      <c r="U18" s="14">
        <f>'ASL BARI'!U18+'ASL BRINDISI'!U18+'ASL BT'!U18+'ASL FOGGIA'!U18+'ASL LECCE'!U18+'ASL TARANTO'!U18+'AOU POLICLINICO BARI'!U18+'OO.RR. FOGGIA'!U18+'IRCCS "Giovanni Paolo II"'!U18+'IRCCS "S. De Bellis"'!U18+'EE "F. Miulli"'!U18</f>
        <v>13247</v>
      </c>
      <c r="V18" s="13">
        <f>'ASL BARI'!V18+'ASL BRINDISI'!V18+'ASL BT'!V18+'ASL FOGGIA'!V18+'ASL LECCE'!V18+'ASL TARANTO'!V18+'AOU POLICLINICO BARI'!V18+'OO.RR. FOGGIA'!V18+'IRCCS "Giovanni Paolo II"'!V18+'IRCCS "S. De Bellis"'!V18+'EE "F. Miulli"'!V18</f>
        <v>100</v>
      </c>
      <c r="W18" s="13">
        <f>'ASL BARI'!W18+'ASL BRINDISI'!W18+'ASL BT'!W18+'ASL FOGGIA'!W18+'ASL LECCE'!W18+'ASL TARANTO'!W18+'AOU POLICLINICO BARI'!W18+'OO.RR. FOGGIA'!W18+'IRCCS "Giovanni Paolo II"'!W18+'IRCCS "S. De Bellis"'!W18+'EE "F. Miulli"'!W18</f>
        <v>1628</v>
      </c>
      <c r="X18" s="13">
        <f>'ASL BARI'!X18+'ASL BRINDISI'!X18+'ASL BT'!X18+'ASL FOGGIA'!X18+'ASL LECCE'!X18+'ASL TARANTO'!X18+'AOU POLICLINICO BARI'!X18+'OO.RR. FOGGIA'!X18+'IRCCS "Giovanni Paolo II"'!X18+'IRCCS "S. De Bellis"'!X18+'EE "F. Miulli"'!X18</f>
        <v>3273</v>
      </c>
      <c r="Y18" s="13">
        <f>'ASL BARI'!Y18+'ASL BRINDISI'!Y18+'ASL BT'!Y18+'ASL FOGGIA'!Y18+'ASL LECCE'!Y18+'ASL TARANTO'!Y18+'AOU POLICLINICO BARI'!Y18+'OO.RR. FOGGIA'!Y18+'IRCCS "Giovanni Paolo II"'!Y18+'IRCCS "S. De Bellis"'!Y18+'EE "F. Miulli"'!Y18</f>
        <v>9279</v>
      </c>
      <c r="Z18" s="13">
        <f>'ASL BARI'!Z18+'ASL BRINDISI'!Z18+'ASL BT'!Z18+'ASL FOGGIA'!Z18+'ASL LECCE'!Z18+'ASL TARANTO'!Z18+'AOU POLICLINICO BARI'!Z18+'OO.RR. FOGGIA'!Z18+'IRCCS "Giovanni Paolo II"'!Z18+'IRCCS "S. De Bellis"'!Z18+'EE "F. Miulli"'!Z18</f>
        <v>34</v>
      </c>
      <c r="AA18" s="14">
        <f>'ASL BARI'!AA18+'ASL BRINDISI'!AA18+'ASL BT'!AA18+'ASL FOGGIA'!AA18+'ASL LECCE'!AA18+'ASL TARANTO'!AA18+'AOU POLICLINICO BARI'!AA18+'OO.RR. FOGGIA'!AA18+'IRCCS "Giovanni Paolo II"'!AA18+'IRCCS "S. De Bellis"'!AA18+'EE "F. Miulli"'!AA18</f>
        <v>14314</v>
      </c>
      <c r="AB18" s="13">
        <f>'ASL BARI'!AB18+'ASL BRINDISI'!AB18+'ASL BT'!AB18+'ASL FOGGIA'!AB18+'ASL LECCE'!AB18+'ASL TARANTO'!AB18+'AOU POLICLINICO BARI'!AB18+'OO.RR. FOGGIA'!AB18+'IRCCS "Giovanni Paolo II"'!AB18+'IRCCS "S. De Bellis"'!AB18+'EE "F. Miulli"'!AB18</f>
        <v>0</v>
      </c>
      <c r="AC18" s="13">
        <f>'ASL BARI'!AC18+'ASL BRINDISI'!AC18+'ASL BT'!AC18+'ASL FOGGIA'!AC18+'ASL LECCE'!AC18+'ASL TARANTO'!AC18+'AOU POLICLINICO BARI'!AC18+'OO.RR. FOGGIA'!AC18+'IRCCS "Giovanni Paolo II"'!AC18+'IRCCS "S. De Bellis"'!AC18+'EE "F. Miulli"'!AC18</f>
        <v>0</v>
      </c>
      <c r="AD18" s="13">
        <f>'ASL BARI'!AD18+'ASL BRINDISI'!AD18+'ASL BT'!AD18+'ASL FOGGIA'!AD18+'ASL LECCE'!AD18+'ASL TARANTO'!AD18+'AOU POLICLINICO BARI'!AD18+'OO.RR. FOGGIA'!AD18+'IRCCS "Giovanni Paolo II"'!AD18+'IRCCS "S. De Bellis"'!AD18+'EE "F. Miulli"'!AD18</f>
        <v>0</v>
      </c>
      <c r="AE18" s="13">
        <f>'ASL BARI'!AE18+'ASL BRINDISI'!AE18+'ASL BT'!AE18+'ASL FOGGIA'!AE18+'ASL LECCE'!AE18+'ASL TARANTO'!AE18+'AOU POLICLINICO BARI'!AE18+'OO.RR. FOGGIA'!AE18+'IRCCS "Giovanni Paolo II"'!AE18+'IRCCS "S. De Bellis"'!AE18+'EE "F. Miulli"'!AE18</f>
        <v>0</v>
      </c>
      <c r="AF18" s="13">
        <f>'ASL BARI'!AF18+'ASL BRINDISI'!AF18+'ASL BT'!AF18+'ASL FOGGIA'!AF18+'ASL LECCE'!AF18+'ASL TARANTO'!AF18+'AOU POLICLINICO BARI'!AF18+'OO.RR. FOGGIA'!AF18+'IRCCS "Giovanni Paolo II"'!AF18+'IRCCS "S. De Bellis"'!AF18+'EE "F. Miulli"'!AF18</f>
        <v>0</v>
      </c>
      <c r="AG18" s="14">
        <f>'ASL BARI'!AG18+'ASL BRINDISI'!AG18+'ASL BT'!AG18+'ASL FOGGIA'!AG18+'ASL LECCE'!AG18+'ASL TARANTO'!AG18+'AOU POLICLINICO BARI'!AG18+'OO.RR. FOGGIA'!AG18+'IRCCS "Giovanni Paolo II"'!AG18+'IRCCS "S. De Bellis"'!AG18+'EE "F. Miulli"'!AG18</f>
        <v>0</v>
      </c>
      <c r="AH18" s="13">
        <f>'ASL BARI'!AH18+'ASL BRINDISI'!AH18+'ASL BT'!AH18+'ASL FOGGIA'!AH18+'ASL LECCE'!AH18+'ASL TARANTO'!AH18+'AOU POLICLINICO BARI'!AH18+'OO.RR. FOGGIA'!AH18+'IRCCS "Giovanni Paolo II"'!AH18+'IRCCS "S. De Bellis"'!AH18+'EE "F. Miulli"'!AH18</f>
        <v>0</v>
      </c>
      <c r="AI18" s="13">
        <f>'ASL BARI'!AI18+'ASL BRINDISI'!AI18+'ASL BT'!AI18+'ASL FOGGIA'!AI18+'ASL LECCE'!AI18+'ASL TARANTO'!AI18+'AOU POLICLINICO BARI'!AI18+'OO.RR. FOGGIA'!AI18+'IRCCS "Giovanni Paolo II"'!AI18+'IRCCS "S. De Bellis"'!AI18+'EE "F. Miulli"'!AI18</f>
        <v>0</v>
      </c>
      <c r="AJ18" s="13">
        <f>'ASL BARI'!AJ18+'ASL BRINDISI'!AJ18+'ASL BT'!AJ18+'ASL FOGGIA'!AJ18+'ASL LECCE'!AJ18+'ASL TARANTO'!AJ18+'AOU POLICLINICO BARI'!AJ18+'OO.RR. FOGGIA'!AJ18+'IRCCS "Giovanni Paolo II"'!AJ18+'IRCCS "S. De Bellis"'!AJ18+'EE "F. Miulli"'!AJ18</f>
        <v>0</v>
      </c>
      <c r="AK18" s="13">
        <f>'ASL BARI'!AK18+'ASL BRINDISI'!AK18+'ASL BT'!AK18+'ASL FOGGIA'!AK18+'ASL LECCE'!AK18+'ASL TARANTO'!AK18+'AOU POLICLINICO BARI'!AK18+'OO.RR. FOGGIA'!AK18+'IRCCS "Giovanni Paolo II"'!AK18+'IRCCS "S. De Bellis"'!AK18+'EE "F. Miulli"'!AK18</f>
        <v>0</v>
      </c>
      <c r="AL18" s="13">
        <f>'ASL BARI'!AL18+'ASL BRINDISI'!AL18+'ASL BT'!AL18+'ASL FOGGIA'!AL18+'ASL LECCE'!AL18+'ASL TARANTO'!AL18+'AOU POLICLINICO BARI'!AL18+'OO.RR. FOGGIA'!AL18+'IRCCS "Giovanni Paolo II"'!AL18+'IRCCS "S. De Bellis"'!AL18+'EE "F. Miulli"'!AL18</f>
        <v>0</v>
      </c>
      <c r="AM18" s="14">
        <f>'ASL BARI'!AM18+'ASL BRINDISI'!AM18+'ASL BT'!AM18+'ASL FOGGIA'!AM18+'ASL LECCE'!AM18+'ASL TARANTO'!AM18+'AOU POLICLINICO BARI'!AM18+'OO.RR. FOGGIA'!AM18+'IRCCS "Giovanni Paolo II"'!AM18+'IRCCS "S. De Bellis"'!AM18+'EE "F. Miulli"'!AM18</f>
        <v>0</v>
      </c>
      <c r="AN18" s="13">
        <f>'ASL BARI'!AN18+'ASL BRINDISI'!AN18+'ASL BT'!AN18+'ASL FOGGIA'!AN18+'ASL LECCE'!AN18+'ASL TARANTO'!AN18+'AOU POLICLINICO BARI'!AN18+'OO.RR. FOGGIA'!AN18+'IRCCS "Giovanni Paolo II"'!AN18+'IRCCS "S. De Bellis"'!AN18+'EE "F. Miulli"'!AN18</f>
        <v>0</v>
      </c>
      <c r="AO18" s="13">
        <f>'ASL BARI'!AO18+'ASL BRINDISI'!AO18+'ASL BT'!AO18+'ASL FOGGIA'!AO18+'ASL LECCE'!AO18+'ASL TARANTO'!AO18+'AOU POLICLINICO BARI'!AO18+'OO.RR. FOGGIA'!AO18+'IRCCS "Giovanni Paolo II"'!AO18+'IRCCS "S. De Bellis"'!AO18+'EE "F. Miulli"'!AO18</f>
        <v>0</v>
      </c>
      <c r="AP18" s="13">
        <f>'ASL BARI'!AP18+'ASL BRINDISI'!AP18+'ASL BT'!AP18+'ASL FOGGIA'!AP18+'ASL LECCE'!AP18+'ASL TARANTO'!AP18+'AOU POLICLINICO BARI'!AP18+'OO.RR. FOGGIA'!AP18+'IRCCS "Giovanni Paolo II"'!AP18+'IRCCS "S. De Bellis"'!AP18+'EE "F. Miulli"'!AP18</f>
        <v>0</v>
      </c>
      <c r="AQ18" s="13">
        <f>'ASL BARI'!AQ18+'ASL BRINDISI'!AQ18+'ASL BT'!AQ18+'ASL FOGGIA'!AQ18+'ASL LECCE'!AQ18+'ASL TARANTO'!AQ18+'AOU POLICLINICO BARI'!AQ18+'OO.RR. FOGGIA'!AQ18+'IRCCS "Giovanni Paolo II"'!AQ18+'IRCCS "S. De Bellis"'!AQ18+'EE "F. Miulli"'!AQ18</f>
        <v>0</v>
      </c>
      <c r="AR18" s="13">
        <f>'ASL BARI'!AR18+'ASL BRINDISI'!AR18+'ASL BT'!AR18+'ASL FOGGIA'!AR18+'ASL LECCE'!AR18+'ASL TARANTO'!AR18+'AOU POLICLINICO BARI'!AR18+'OO.RR. FOGGIA'!AR18+'IRCCS "Giovanni Paolo II"'!AR18+'IRCCS "S. De Bellis"'!AR18+'EE "F. Miulli"'!AR18</f>
        <v>0</v>
      </c>
      <c r="AS18" s="14">
        <f>'ASL BARI'!AS18+'ASL BRINDISI'!AS18+'ASL BT'!AS18+'ASL FOGGIA'!AS18+'ASL LECCE'!AS18+'ASL TARANTO'!AS18+'AOU POLICLINICO BARI'!AS18+'OO.RR. FOGGIA'!AS18+'IRCCS "Giovanni Paolo II"'!AS18+'IRCCS "S. De Bellis"'!AS18+'EE "F. Miulli"'!AS18</f>
        <v>0</v>
      </c>
      <c r="AT18" s="13">
        <f>'ASL BARI'!AT18+'ASL BRINDISI'!AT18+'ASL BT'!AT18+'ASL FOGGIA'!AT18+'ASL LECCE'!AT18+'ASL TARANTO'!AT18+'AOU POLICLINICO BARI'!AT18+'OO.RR. FOGGIA'!AT18+'IRCCS "Giovanni Paolo II"'!AT18+'IRCCS "S. De Bellis"'!AT18+'EE "F. Miulli"'!AT18</f>
        <v>0</v>
      </c>
      <c r="AU18" s="13">
        <f>'ASL BARI'!AU18+'ASL BRINDISI'!AU18+'ASL BT'!AU18+'ASL FOGGIA'!AU18+'ASL LECCE'!AU18+'ASL TARANTO'!AU18+'AOU POLICLINICO BARI'!AU18+'OO.RR. FOGGIA'!AU18+'IRCCS "Giovanni Paolo II"'!AU18+'IRCCS "S. De Bellis"'!AU18+'EE "F. Miulli"'!AU18</f>
        <v>0</v>
      </c>
      <c r="AV18" s="13">
        <f>'ASL BARI'!AV18+'ASL BRINDISI'!AV18+'ASL BT'!AV18+'ASL FOGGIA'!AV18+'ASL LECCE'!AV18+'ASL TARANTO'!AV18+'AOU POLICLINICO BARI'!AV18+'OO.RR. FOGGIA'!AV18+'IRCCS "Giovanni Paolo II"'!AV18+'IRCCS "S. De Bellis"'!AV18+'EE "F. Miulli"'!AV18</f>
        <v>0</v>
      </c>
      <c r="AW18" s="13">
        <f>'ASL BARI'!AW18+'ASL BRINDISI'!AW18+'ASL BT'!AW18+'ASL FOGGIA'!AW18+'ASL LECCE'!AW18+'ASL TARANTO'!AW18+'AOU POLICLINICO BARI'!AW18+'OO.RR. FOGGIA'!AW18+'IRCCS "Giovanni Paolo II"'!AW18+'IRCCS "S. De Bellis"'!AW18+'EE "F. Miulli"'!AW18</f>
        <v>0</v>
      </c>
      <c r="AX18" s="13">
        <f>'ASL BARI'!AX18+'ASL BRINDISI'!AX18+'ASL BT'!AX18+'ASL FOGGIA'!AX18+'ASL LECCE'!AX18+'ASL TARANTO'!AX18+'AOU POLICLINICO BARI'!AX18+'OO.RR. FOGGIA'!AX18+'IRCCS "Giovanni Paolo II"'!AX18+'IRCCS "S. De Bellis"'!AX18+'EE "F. Miulli"'!AX18</f>
        <v>0</v>
      </c>
      <c r="AY18" s="14">
        <f>'ASL BARI'!AY18+'ASL BRINDISI'!AY18+'ASL BT'!AY18+'ASL FOGGIA'!AY18+'ASL LECCE'!AY18+'ASL TARANTO'!AY18+'AOU POLICLINICO BARI'!AY18+'OO.RR. FOGGIA'!AY18+'IRCCS "Giovanni Paolo II"'!AY18+'IRCCS "S. De Bellis"'!AY18+'EE "F. Miulli"'!AY18</f>
        <v>0</v>
      </c>
      <c r="AZ18" s="13">
        <f>'ASL BARI'!AZ18+'ASL BRINDISI'!AZ18+'ASL BT'!AZ18+'ASL FOGGIA'!AZ18+'ASL LECCE'!AZ18+'ASL TARANTO'!AZ18+'AOU POLICLINICO BARI'!AZ18+'OO.RR. FOGGIA'!AZ18+'IRCCS "Giovanni Paolo II"'!AZ18+'IRCCS "S. De Bellis"'!AZ18+'EE "F. Miulli"'!AZ18</f>
        <v>0</v>
      </c>
      <c r="BA18" s="13">
        <f>'ASL BARI'!BA18+'ASL BRINDISI'!BA18+'ASL BT'!BA18+'ASL FOGGIA'!BA18+'ASL LECCE'!BA18+'ASL TARANTO'!BA18+'AOU POLICLINICO BARI'!BA18+'OO.RR. FOGGIA'!BA18+'IRCCS "Giovanni Paolo II"'!BA18+'IRCCS "S. De Bellis"'!BA18+'EE "F. Miulli"'!BA18</f>
        <v>0</v>
      </c>
      <c r="BB18" s="13">
        <f>'ASL BARI'!BB18+'ASL BRINDISI'!BB18+'ASL BT'!BB18+'ASL FOGGIA'!BB18+'ASL LECCE'!BB18+'ASL TARANTO'!BB18+'AOU POLICLINICO BARI'!BB18+'OO.RR. FOGGIA'!BB18+'IRCCS "Giovanni Paolo II"'!BB18+'IRCCS "S. De Bellis"'!BB18+'EE "F. Miulli"'!BB18</f>
        <v>0</v>
      </c>
      <c r="BC18" s="13">
        <f>'ASL BARI'!BC18+'ASL BRINDISI'!BC18+'ASL BT'!BC18+'ASL FOGGIA'!BC18+'ASL LECCE'!BC18+'ASL TARANTO'!BC18+'AOU POLICLINICO BARI'!BC18+'OO.RR. FOGGIA'!BC18+'IRCCS "Giovanni Paolo II"'!BC18+'IRCCS "S. De Bellis"'!BC18+'EE "F. Miulli"'!BC18</f>
        <v>0</v>
      </c>
      <c r="BD18" s="13">
        <f>'ASL BARI'!BD18+'ASL BRINDISI'!BD18+'ASL BT'!BD18+'ASL FOGGIA'!BD18+'ASL LECCE'!BD18+'ASL TARANTO'!BD18+'AOU POLICLINICO BARI'!BD18+'OO.RR. FOGGIA'!BD18+'IRCCS "Giovanni Paolo II"'!BD18+'IRCCS "S. De Bellis"'!BD18+'EE "F. Miulli"'!BD18</f>
        <v>0</v>
      </c>
      <c r="BE18" s="14">
        <f>'ASL BARI'!BE18+'ASL BRINDISI'!BE18+'ASL BT'!BE18+'ASL FOGGIA'!BE18+'ASL LECCE'!BE18+'ASL TARANTO'!BE18+'AOU POLICLINICO BARI'!BE18+'OO.RR. FOGGIA'!BE18+'IRCCS "Giovanni Paolo II"'!BE18+'IRCCS "S. De Bellis"'!BE18+'EE "F. Miulli"'!BE18</f>
        <v>0</v>
      </c>
      <c r="BF18" s="13">
        <f>'ASL BARI'!BF18+'ASL BRINDISI'!BF18+'ASL BT'!BF18+'ASL FOGGIA'!BF18+'ASL LECCE'!BF18+'ASL TARANTO'!BF18+'AOU POLICLINICO BARI'!BL18+'OO.RR. FOGGIA'!BF18+'IRCCS "Giovanni Paolo II"'!BF18+'IRCCS "S. De Bellis"'!BF18+'EE "F. Miulli"'!BF18</f>
        <v>0</v>
      </c>
      <c r="BG18" s="13">
        <f>'ASL BARI'!BG18+'ASL BRINDISI'!BG18+'ASL BT'!BG18+'ASL FOGGIA'!BG18+'ASL LECCE'!BG18+'ASL TARANTO'!BG18+'AOU POLICLINICO BARI'!BM18+'OO.RR. FOGGIA'!BG18+'IRCCS "Giovanni Paolo II"'!BG18+'IRCCS "S. De Bellis"'!BG18+'EE "F. Miulli"'!BG18</f>
        <v>0</v>
      </c>
      <c r="BH18" s="13">
        <f>'ASL BARI'!BH18+'ASL BRINDISI'!BH18+'ASL BT'!BH18+'ASL FOGGIA'!BH18+'ASL LECCE'!BH18+'ASL TARANTO'!BH18+'AOU POLICLINICO BARI'!BN18+'OO.RR. FOGGIA'!BH18+'IRCCS "Giovanni Paolo II"'!BH18+'IRCCS "S. De Bellis"'!BH18+'EE "F. Miulli"'!BH18</f>
        <v>0</v>
      </c>
      <c r="BI18" s="13">
        <f>'ASL BARI'!BI18+'ASL BRINDISI'!BI18+'ASL BT'!BI18+'ASL FOGGIA'!BI18+'ASL LECCE'!BI18+'ASL TARANTO'!BI18+'AOU POLICLINICO BARI'!BO18+'OO.RR. FOGGIA'!BI18+'IRCCS "Giovanni Paolo II"'!BI18+'IRCCS "S. De Bellis"'!BI18+'EE "F. Miulli"'!BI18</f>
        <v>0</v>
      </c>
      <c r="BJ18" s="13">
        <f>'ASL BARI'!BJ18+'ASL BRINDISI'!BJ18+'ASL BT'!BJ18+'ASL FOGGIA'!BJ18+'ASL LECCE'!BJ18+'ASL TARANTO'!BJ18+'AOU POLICLINICO BARI'!BP18+'OO.RR. FOGGIA'!BJ18+'IRCCS "Giovanni Paolo II"'!BJ18+'IRCCS "S. De Bellis"'!BJ18+'EE "F. Miulli"'!BJ18</f>
        <v>0</v>
      </c>
      <c r="BK18" s="14">
        <f>'ASL BARI'!BK18+'ASL BRINDISI'!BK18+'ASL BT'!BK18+'ASL FOGGIA'!BK18+'ASL LECCE'!BK18+'ASL TARANTO'!BK18+'AOU POLICLINICO BARI'!BQ18+'OO.RR. FOGGIA'!BK18+'IRCCS "Giovanni Paolo II"'!BK18+'IRCCS "S. De Bellis"'!BK18+'EE "F. Miulli"'!BK18</f>
        <v>0</v>
      </c>
      <c r="BL18" s="13">
        <f>'ASL BARI'!BL18+'ASL BRINDISI'!BL18+'ASL BT'!BL18+'ASL FOGGIA'!BL18+'ASL LECCE'!BL18+'ASL TARANTO'!BL18+'AOU POLICLINICO BARI'!BR18+'OO.RR. FOGGIA'!BL18+'IRCCS "Giovanni Paolo II"'!BL18+'IRCCS "S. De Bellis"'!BL18+'EE "F. Miulli"'!BL18</f>
        <v>0</v>
      </c>
      <c r="BM18" s="13">
        <f>'ASL BARI'!BM18+'ASL BRINDISI'!BM18+'ASL BT'!BM18+'ASL FOGGIA'!BM18+'ASL LECCE'!BM18+'ASL TARANTO'!BM18+'AOU POLICLINICO BARI'!BS18+'OO.RR. FOGGIA'!BM18+'IRCCS "Giovanni Paolo II"'!BM18+'IRCCS "S. De Bellis"'!BM18+'EE "F. Miulli"'!BM18</f>
        <v>0</v>
      </c>
      <c r="BN18" s="13">
        <f>'ASL BARI'!BN18+'ASL BRINDISI'!BN18+'ASL BT'!BN18+'ASL FOGGIA'!BN18+'ASL LECCE'!BN18+'ASL TARANTO'!BN18+'AOU POLICLINICO BARI'!BT18+'OO.RR. FOGGIA'!BN18+'IRCCS "Giovanni Paolo II"'!BN18+'IRCCS "S. De Bellis"'!BN18+'EE "F. Miulli"'!BN18</f>
        <v>0</v>
      </c>
      <c r="BO18" s="13">
        <f>'ASL BARI'!BO18+'ASL BRINDISI'!BO18+'ASL BT'!BO18+'ASL FOGGIA'!BO18+'ASL LECCE'!BO18+'ASL TARANTO'!BO18+'AOU POLICLINICO BARI'!BU18+'OO.RR. FOGGIA'!BO18+'IRCCS "Giovanni Paolo II"'!BO18+'IRCCS "S. De Bellis"'!BO18+'EE "F. Miulli"'!BO18</f>
        <v>0</v>
      </c>
      <c r="BP18" s="13">
        <f>'ASL BARI'!BP18+'ASL BRINDISI'!BP18+'ASL BT'!BP18+'ASL FOGGIA'!BP18+'ASL LECCE'!BP18+'ASL TARANTO'!BP18+'AOU POLICLINICO BARI'!BV18+'OO.RR. FOGGIA'!BP18+'IRCCS "Giovanni Paolo II"'!BP18+'IRCCS "S. De Bellis"'!BP18+'EE "F. Miulli"'!BP18</f>
        <v>0</v>
      </c>
      <c r="BQ18" s="14">
        <f>'ASL BARI'!BQ18+'ASL BRINDISI'!BQ18+'ASL BT'!BQ18+'ASL FOGGIA'!BQ18+'ASL LECCE'!BQ18+'ASL TARANTO'!BQ18+'AOU POLICLINICO BARI'!BW18+'OO.RR. FOGGIA'!BQ18+'IRCCS "Giovanni Paolo II"'!BQ18+'IRCCS "S. De Bellis"'!BQ18+'EE "F. Miulli"'!BQ18</f>
        <v>0</v>
      </c>
      <c r="BR18" s="13">
        <f>'ASL BARI'!BR18+'ASL BRINDISI'!BR18+'ASL BT'!BR18+'ASL FOGGIA'!BR18+'ASL LECCE'!BR18+'ASL TARANTO'!BR18+'AOU POLICLINICO BARI'!BX18+'OO.RR. FOGGIA'!BR18+'IRCCS "Giovanni Paolo II"'!BR18+'IRCCS "S. De Bellis"'!BR18+'EE "F. Miulli"'!BR18</f>
        <v>0</v>
      </c>
      <c r="BS18" s="13">
        <f>'ASL BARI'!BS18+'ASL BRINDISI'!BS18+'ASL BT'!BS18+'ASL FOGGIA'!BS18+'ASL LECCE'!BS18+'ASL TARANTO'!BS18+'AOU POLICLINICO BARI'!BY18+'OO.RR. FOGGIA'!BS18+'IRCCS "Giovanni Paolo II"'!BS18+'IRCCS "S. De Bellis"'!BS18+'EE "F. Miulli"'!BS18</f>
        <v>0</v>
      </c>
      <c r="BT18" s="13">
        <f>'ASL BARI'!BT18+'ASL BRINDISI'!BT18+'ASL BT'!BT18+'ASL FOGGIA'!BT18+'ASL LECCE'!BT18+'ASL TARANTO'!BT18+'AOU POLICLINICO BARI'!BZ18+'OO.RR. FOGGIA'!BT18+'IRCCS "Giovanni Paolo II"'!BT18+'IRCCS "S. De Bellis"'!BT18+'EE "F. Miulli"'!BT18</f>
        <v>0</v>
      </c>
      <c r="BU18" s="13">
        <f>'ASL BARI'!BU18+'ASL BRINDISI'!BU18+'ASL BT'!BU18+'ASL FOGGIA'!BU18+'ASL LECCE'!BU18+'ASL TARANTO'!BU18+'AOU POLICLINICO BARI'!CA18+'OO.RR. FOGGIA'!BU18+'IRCCS "Giovanni Paolo II"'!BU18+'IRCCS "S. De Bellis"'!BU18+'EE "F. Miulli"'!BU18</f>
        <v>0</v>
      </c>
      <c r="BV18" s="13">
        <f>'ASL BARI'!BV18+'ASL BRINDISI'!BV18+'ASL BT'!BV18+'ASL FOGGIA'!BV18+'ASL LECCE'!BV18+'ASL TARANTO'!BV18+'AOU POLICLINICO BARI'!CB18+'OO.RR. FOGGIA'!BV18+'IRCCS "Giovanni Paolo II"'!BV18+'IRCCS "S. De Bellis"'!BV18+'EE "F. Miulli"'!BV18</f>
        <v>0</v>
      </c>
      <c r="BW18" s="14">
        <f>'ASL BARI'!BW18+'ASL BRINDISI'!BW18+'ASL BT'!BW18+'ASL FOGGIA'!BW18+'ASL LECCE'!BW18+'ASL TARANTO'!BW18+'AOU POLICLINICO BARI'!CC18+'OO.RR. FOGGIA'!BW18+'IRCCS "Giovanni Paolo II"'!BW18+'IRCCS "S. De Bellis"'!BW18+'EE "F. Miulli"'!BW18</f>
        <v>0</v>
      </c>
      <c r="BX18" s="13">
        <f>'ASL BARI'!BX18+'ASL BRINDISI'!BX18+'ASL BT'!BX18+'ASL FOGGIA'!BX18+'ASL LECCE'!BX18+'ASL TARANTO'!BX18+'AOU POLICLINICO BARI'!CD18+'OO.RR. FOGGIA'!BX18+'IRCCS "Giovanni Paolo II"'!BX18+'IRCCS "S. De Bellis"'!BX18+'EE "F. Miulli"'!BX18</f>
        <v>0</v>
      </c>
      <c r="BY18" s="13">
        <f>'ASL BARI'!BY18+'ASL BRINDISI'!BY18+'ASL BT'!BY18+'ASL FOGGIA'!BY18+'ASL LECCE'!BY18+'ASL TARANTO'!BY18+'AOU POLICLINICO BARI'!CE18+'OO.RR. FOGGIA'!BY18+'IRCCS "Giovanni Paolo II"'!BY18+'IRCCS "S. De Bellis"'!BY18+'EE "F. Miulli"'!BY18</f>
        <v>0</v>
      </c>
      <c r="BZ18" s="13">
        <f>'ASL BARI'!BZ18+'ASL BRINDISI'!BZ18+'ASL BT'!BZ18+'ASL FOGGIA'!BZ18+'ASL LECCE'!BZ18+'ASL TARANTO'!BZ18+'AOU POLICLINICO BARI'!CF18+'OO.RR. FOGGIA'!BZ18+'IRCCS "Giovanni Paolo II"'!BZ18+'IRCCS "S. De Bellis"'!BZ18+'EE "F. Miulli"'!BZ18</f>
        <v>0</v>
      </c>
      <c r="CA18" s="13">
        <f>'ASL BARI'!CA18+'ASL BRINDISI'!CA18+'ASL BT'!CA18+'ASL FOGGIA'!CA18+'ASL LECCE'!CA18+'ASL TARANTO'!CA18+'AOU POLICLINICO BARI'!CG18+'OO.RR. FOGGIA'!CA18+'IRCCS "Giovanni Paolo II"'!CA18+'IRCCS "S. De Bellis"'!CA18+'EE "F. Miulli"'!CA18</f>
        <v>0</v>
      </c>
      <c r="CB18" s="13">
        <f>'ASL BARI'!CB18+'ASL BRINDISI'!CB18+'ASL BT'!CB18+'ASL FOGGIA'!CB18+'ASL LECCE'!CB18+'ASL TARANTO'!CB18+'AOU POLICLINICO BARI'!CH18+'OO.RR. FOGGIA'!CB18+'IRCCS "Giovanni Paolo II"'!CB18+'IRCCS "S. De Bellis"'!CB18+'EE "F. Miulli"'!CB18</f>
        <v>0</v>
      </c>
      <c r="CC18" s="14">
        <f>'ASL BARI'!CC18+'ASL BRINDISI'!CC18+'ASL BT'!CC18+'ASL FOGGIA'!CC18+'ASL LECCE'!CC18+'ASL TARANTO'!CC18+'AOU POLICLINICO BARI'!CI18+'OO.RR. FOGGIA'!CC18+'IRCCS "Giovanni Paolo II"'!CC18+'IRCCS "S. De Bellis"'!CC18+'EE "F. Miulli"'!CC18</f>
        <v>0</v>
      </c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306</v>
      </c>
      <c r="E19" s="13">
        <f t="shared" si="2"/>
        <v>1604</v>
      </c>
      <c r="F19" s="13">
        <f t="shared" si="3"/>
        <v>2622</v>
      </c>
      <c r="G19" s="13">
        <f t="shared" si="4"/>
        <v>6236</v>
      </c>
      <c r="H19" s="13">
        <f t="shared" si="5"/>
        <v>49</v>
      </c>
      <c r="I19" s="14">
        <f t="shared" si="6"/>
        <v>10817</v>
      </c>
      <c r="J19" s="13">
        <f>'ASL BARI'!J19+'ASL BRINDISI'!J19+'ASL BT'!J19+'ASL FOGGIA'!J19+'ASL LECCE'!J19+'ASL TARANTO'!J19+'AOU POLICLINICO BARI'!J19+'OO.RR. FOGGIA'!J19+'IRCCS "Giovanni Paolo II"'!J19+'IRCCS "S. De Bellis"'!J19+'EE "F. Miulli"'!J19+'EE "Cardinale Panico"'!J19</f>
        <v>97</v>
      </c>
      <c r="K19" s="13">
        <f>'ASL BARI'!K19+'ASL BRINDISI'!K19+'ASL BT'!K19+'ASL FOGGIA'!K19+'ASL LECCE'!K19+'ASL TARANTO'!K19+'AOU POLICLINICO BARI'!K19+'OO.RR. FOGGIA'!K19+'IRCCS "Giovanni Paolo II"'!K19+'IRCCS "S. De Bellis"'!K19+'EE "F. Miulli"'!K19+'EE "Cardinale Panico"'!K19</f>
        <v>511</v>
      </c>
      <c r="L19" s="13">
        <f>'ASL BARI'!L19+'ASL BRINDISI'!L19+'ASL BT'!L19+'ASL FOGGIA'!L19+'ASL LECCE'!L19+'ASL TARANTO'!L19+'AOU POLICLINICO BARI'!L19+'OO.RR. FOGGIA'!L19+'IRCCS "Giovanni Paolo II"'!L19+'IRCCS "S. De Bellis"'!L19+'EE "F. Miulli"'!L19+'EE "Cardinale Panico"'!L19</f>
        <v>913</v>
      </c>
      <c r="M19" s="13">
        <f>'ASL BARI'!M19+'ASL BRINDISI'!M19+'ASL BT'!M19+'ASL FOGGIA'!M19+'ASL LECCE'!M19+'ASL TARANTO'!M19+'AOU POLICLINICO BARI'!M19+'OO.RR. FOGGIA'!M19+'IRCCS "Giovanni Paolo II"'!M19+'IRCCS "S. De Bellis"'!M19+'EE "F. Miulli"'!M19+'EE "Cardinale Panico"'!M19</f>
        <v>2141</v>
      </c>
      <c r="N19" s="13">
        <f>'ASL BARI'!N19+'ASL BRINDISI'!N19+'ASL BT'!N19+'ASL FOGGIA'!N19+'ASL LECCE'!N19+'ASL TARANTO'!N19+'AOU POLICLINICO BARI'!N19+'OO.RR. FOGGIA'!N19+'IRCCS "Giovanni Paolo II"'!N19+'IRCCS "S. De Bellis"'!N19+'EE "F. Miulli"'!N19+'EE "Cardinale Panico"'!N19</f>
        <v>20</v>
      </c>
      <c r="O19" s="14">
        <f>'ASL BARI'!O19+'ASL BRINDISI'!O19+'ASL BT'!O19+'ASL FOGGIA'!O19+'ASL LECCE'!O19+'ASL TARANTO'!O19+'AOU POLICLINICO BARI'!O19+'OO.RR. FOGGIA'!O19+'IRCCS "Giovanni Paolo II"'!O19+'IRCCS "S. De Bellis"'!O19+'EE "F. Miulli"'!O19+'EE "Cardinale Panico"'!O19</f>
        <v>3682</v>
      </c>
      <c r="P19" s="13">
        <f>'ASL BARI'!P19+'ASL BRINDISI'!P19+'ASL BT'!P19+'ASL FOGGIA'!P19+'ASL LECCE'!P19+'ASL TARANTO'!P19+'AOU POLICLINICO BARI'!P19+'OO.RR. FOGGIA'!P19+'IRCCS "Giovanni Paolo II"'!P19+'IRCCS "S. De Bellis"'!P19+'EE "F. Miulli"'!P19</f>
        <v>101</v>
      </c>
      <c r="Q19" s="13">
        <f>'ASL BARI'!Q19+'ASL BRINDISI'!Q19+'ASL BT'!Q19+'ASL FOGGIA'!Q19+'ASL LECCE'!Q19+'ASL TARANTO'!Q19+'AOU POLICLINICO BARI'!Q19+'OO.RR. FOGGIA'!Q19+'IRCCS "Giovanni Paolo II"'!Q19+'IRCCS "S. De Bellis"'!Q19+'EE "F. Miulli"'!Q19</f>
        <v>532</v>
      </c>
      <c r="R19" s="13">
        <f>'ASL BARI'!R19+'ASL BRINDISI'!R19+'ASL BT'!R19+'ASL FOGGIA'!R19+'ASL LECCE'!R19+'ASL TARANTO'!R19+'AOU POLICLINICO BARI'!R19+'OO.RR. FOGGIA'!R19+'IRCCS "Giovanni Paolo II"'!R19+'IRCCS "S. De Bellis"'!R19+'EE "F. Miulli"'!R19</f>
        <v>834</v>
      </c>
      <c r="S19" s="13">
        <f>'ASL BARI'!S19+'ASL BRINDISI'!S19+'ASL BT'!S19+'ASL FOGGIA'!S19+'ASL LECCE'!S19+'ASL TARANTO'!S19+'AOU POLICLINICO BARI'!S19+'OO.RR. FOGGIA'!S19+'IRCCS "Giovanni Paolo II"'!S19+'IRCCS "S. De Bellis"'!S19+'EE "F. Miulli"'!S19</f>
        <v>1954</v>
      </c>
      <c r="T19" s="13">
        <f>'ASL BARI'!T19+'ASL BRINDISI'!T19+'ASL BT'!T19+'ASL FOGGIA'!T19+'ASL LECCE'!T19+'ASL TARANTO'!T19+'AOU POLICLINICO BARI'!T19+'OO.RR. FOGGIA'!T19+'IRCCS "Giovanni Paolo II"'!T19+'IRCCS "S. De Bellis"'!T19+'EE "F. Miulli"'!T19</f>
        <v>13</v>
      </c>
      <c r="U19" s="14">
        <f>'ASL BARI'!U19+'ASL BRINDISI'!U19+'ASL BT'!U19+'ASL FOGGIA'!U19+'ASL LECCE'!U19+'ASL TARANTO'!U19+'AOU POLICLINICO BARI'!U19+'OO.RR. FOGGIA'!U19+'IRCCS "Giovanni Paolo II"'!U19+'IRCCS "S. De Bellis"'!U19+'EE "F. Miulli"'!U19</f>
        <v>3434</v>
      </c>
      <c r="V19" s="13">
        <f>'ASL BARI'!V19+'ASL BRINDISI'!V19+'ASL BT'!V19+'ASL FOGGIA'!V19+'ASL LECCE'!V19+'ASL TARANTO'!V19+'AOU POLICLINICO BARI'!V19+'OO.RR. FOGGIA'!V19+'IRCCS "Giovanni Paolo II"'!V19+'IRCCS "S. De Bellis"'!V19+'EE "F. Miulli"'!V19</f>
        <v>108</v>
      </c>
      <c r="W19" s="13">
        <f>'ASL BARI'!W19+'ASL BRINDISI'!W19+'ASL BT'!W19+'ASL FOGGIA'!W19+'ASL LECCE'!W19+'ASL TARANTO'!W19+'AOU POLICLINICO BARI'!W19+'OO.RR. FOGGIA'!W19+'IRCCS "Giovanni Paolo II"'!W19+'IRCCS "S. De Bellis"'!W19+'EE "F. Miulli"'!W19</f>
        <v>561</v>
      </c>
      <c r="X19" s="13">
        <f>'ASL BARI'!X19+'ASL BRINDISI'!X19+'ASL BT'!X19+'ASL FOGGIA'!X19+'ASL LECCE'!X19+'ASL TARANTO'!X19+'AOU POLICLINICO BARI'!X19+'OO.RR. FOGGIA'!X19+'IRCCS "Giovanni Paolo II"'!X19+'IRCCS "S. De Bellis"'!X19+'EE "F. Miulli"'!X19</f>
        <v>875</v>
      </c>
      <c r="Y19" s="13">
        <f>'ASL BARI'!Y19+'ASL BRINDISI'!Y19+'ASL BT'!Y19+'ASL FOGGIA'!Y19+'ASL LECCE'!Y19+'ASL TARANTO'!Y19+'AOU POLICLINICO BARI'!Y19+'OO.RR. FOGGIA'!Y19+'IRCCS "Giovanni Paolo II"'!Y19+'IRCCS "S. De Bellis"'!Y19+'EE "F. Miulli"'!Y19</f>
        <v>2141</v>
      </c>
      <c r="Z19" s="13">
        <f>'ASL BARI'!Z19+'ASL BRINDISI'!Z19+'ASL BT'!Z19+'ASL FOGGIA'!Z19+'ASL LECCE'!Z19+'ASL TARANTO'!Z19+'AOU POLICLINICO BARI'!Z19+'OO.RR. FOGGIA'!Z19+'IRCCS "Giovanni Paolo II"'!Z19+'IRCCS "S. De Bellis"'!Z19+'EE "F. Miulli"'!Z19</f>
        <v>16</v>
      </c>
      <c r="AA19" s="14">
        <f>'ASL BARI'!AA19+'ASL BRINDISI'!AA19+'ASL BT'!AA19+'ASL FOGGIA'!AA19+'ASL LECCE'!AA19+'ASL TARANTO'!AA19+'AOU POLICLINICO BARI'!AA19+'OO.RR. FOGGIA'!AA19+'IRCCS "Giovanni Paolo II"'!AA19+'IRCCS "S. De Bellis"'!AA19+'EE "F. Miulli"'!AA19</f>
        <v>3701</v>
      </c>
      <c r="AB19" s="13">
        <f>'ASL BARI'!AB19+'ASL BRINDISI'!AB19+'ASL BT'!AB19+'ASL FOGGIA'!AB19+'ASL LECCE'!AB19+'ASL TARANTO'!AB19+'AOU POLICLINICO BARI'!AB19+'OO.RR. FOGGIA'!AB19+'IRCCS "Giovanni Paolo II"'!AB19+'IRCCS "S. De Bellis"'!AB19+'EE "F. Miulli"'!AB19</f>
        <v>0</v>
      </c>
      <c r="AC19" s="13">
        <f>'ASL BARI'!AC19+'ASL BRINDISI'!AC19+'ASL BT'!AC19+'ASL FOGGIA'!AC19+'ASL LECCE'!AC19+'ASL TARANTO'!AC19+'AOU POLICLINICO BARI'!AC19+'OO.RR. FOGGIA'!AC19+'IRCCS "Giovanni Paolo II"'!AC19+'IRCCS "S. De Bellis"'!AC19+'EE "F. Miulli"'!AC19</f>
        <v>0</v>
      </c>
      <c r="AD19" s="13">
        <f>'ASL BARI'!AD19+'ASL BRINDISI'!AD19+'ASL BT'!AD19+'ASL FOGGIA'!AD19+'ASL LECCE'!AD19+'ASL TARANTO'!AD19+'AOU POLICLINICO BARI'!AD19+'OO.RR. FOGGIA'!AD19+'IRCCS "Giovanni Paolo II"'!AD19+'IRCCS "S. De Bellis"'!AD19+'EE "F. Miulli"'!AD19</f>
        <v>0</v>
      </c>
      <c r="AE19" s="13">
        <f>'ASL BARI'!AE19+'ASL BRINDISI'!AE19+'ASL BT'!AE19+'ASL FOGGIA'!AE19+'ASL LECCE'!AE19+'ASL TARANTO'!AE19+'AOU POLICLINICO BARI'!AE19+'OO.RR. FOGGIA'!AE19+'IRCCS "Giovanni Paolo II"'!AE19+'IRCCS "S. De Bellis"'!AE19+'EE "F. Miulli"'!AE19</f>
        <v>0</v>
      </c>
      <c r="AF19" s="13">
        <f>'ASL BARI'!AF19+'ASL BRINDISI'!AF19+'ASL BT'!AF19+'ASL FOGGIA'!AF19+'ASL LECCE'!AF19+'ASL TARANTO'!AF19+'AOU POLICLINICO BARI'!AF19+'OO.RR. FOGGIA'!AF19+'IRCCS "Giovanni Paolo II"'!AF19+'IRCCS "S. De Bellis"'!AF19+'EE "F. Miulli"'!AF19</f>
        <v>0</v>
      </c>
      <c r="AG19" s="14">
        <f>'ASL BARI'!AG19+'ASL BRINDISI'!AG19+'ASL BT'!AG19+'ASL FOGGIA'!AG19+'ASL LECCE'!AG19+'ASL TARANTO'!AG19+'AOU POLICLINICO BARI'!AG19+'OO.RR. FOGGIA'!AG19+'IRCCS "Giovanni Paolo II"'!AG19+'IRCCS "S. De Bellis"'!AG19+'EE "F. Miulli"'!AG19</f>
        <v>0</v>
      </c>
      <c r="AH19" s="13">
        <f>'ASL BARI'!AH19+'ASL BRINDISI'!AH19+'ASL BT'!AH19+'ASL FOGGIA'!AH19+'ASL LECCE'!AH19+'ASL TARANTO'!AH19+'AOU POLICLINICO BARI'!AH19+'OO.RR. FOGGIA'!AH19+'IRCCS "Giovanni Paolo II"'!AH19+'IRCCS "S. De Bellis"'!AH19+'EE "F. Miulli"'!AH19</f>
        <v>0</v>
      </c>
      <c r="AI19" s="13">
        <f>'ASL BARI'!AI19+'ASL BRINDISI'!AI19+'ASL BT'!AI19+'ASL FOGGIA'!AI19+'ASL LECCE'!AI19+'ASL TARANTO'!AI19+'AOU POLICLINICO BARI'!AI19+'OO.RR. FOGGIA'!AI19+'IRCCS "Giovanni Paolo II"'!AI19+'IRCCS "S. De Bellis"'!AI19+'EE "F. Miulli"'!AI19</f>
        <v>0</v>
      </c>
      <c r="AJ19" s="13">
        <f>'ASL BARI'!AJ19+'ASL BRINDISI'!AJ19+'ASL BT'!AJ19+'ASL FOGGIA'!AJ19+'ASL LECCE'!AJ19+'ASL TARANTO'!AJ19+'AOU POLICLINICO BARI'!AJ19+'OO.RR. FOGGIA'!AJ19+'IRCCS "Giovanni Paolo II"'!AJ19+'IRCCS "S. De Bellis"'!AJ19+'EE "F. Miulli"'!AJ19</f>
        <v>0</v>
      </c>
      <c r="AK19" s="13">
        <f>'ASL BARI'!AK19+'ASL BRINDISI'!AK19+'ASL BT'!AK19+'ASL FOGGIA'!AK19+'ASL LECCE'!AK19+'ASL TARANTO'!AK19+'AOU POLICLINICO BARI'!AK19+'OO.RR. FOGGIA'!AK19+'IRCCS "Giovanni Paolo II"'!AK19+'IRCCS "S. De Bellis"'!AK19+'EE "F. Miulli"'!AK19</f>
        <v>0</v>
      </c>
      <c r="AL19" s="13">
        <f>'ASL BARI'!AL19+'ASL BRINDISI'!AL19+'ASL BT'!AL19+'ASL FOGGIA'!AL19+'ASL LECCE'!AL19+'ASL TARANTO'!AL19+'AOU POLICLINICO BARI'!AL19+'OO.RR. FOGGIA'!AL19+'IRCCS "Giovanni Paolo II"'!AL19+'IRCCS "S. De Bellis"'!AL19+'EE "F. Miulli"'!AL19</f>
        <v>0</v>
      </c>
      <c r="AM19" s="14">
        <f>'ASL BARI'!AM19+'ASL BRINDISI'!AM19+'ASL BT'!AM19+'ASL FOGGIA'!AM19+'ASL LECCE'!AM19+'ASL TARANTO'!AM19+'AOU POLICLINICO BARI'!AM19+'OO.RR. FOGGIA'!AM19+'IRCCS "Giovanni Paolo II"'!AM19+'IRCCS "S. De Bellis"'!AM19+'EE "F. Miulli"'!AM19</f>
        <v>0</v>
      </c>
      <c r="AN19" s="13">
        <f>'ASL BARI'!AN19+'ASL BRINDISI'!AN19+'ASL BT'!AN19+'ASL FOGGIA'!AN19+'ASL LECCE'!AN19+'ASL TARANTO'!AN19+'AOU POLICLINICO BARI'!AN19+'OO.RR. FOGGIA'!AN19+'IRCCS "Giovanni Paolo II"'!AN19+'IRCCS "S. De Bellis"'!AN19+'EE "F. Miulli"'!AN19</f>
        <v>0</v>
      </c>
      <c r="AO19" s="13">
        <f>'ASL BARI'!AO19+'ASL BRINDISI'!AO19+'ASL BT'!AO19+'ASL FOGGIA'!AO19+'ASL LECCE'!AO19+'ASL TARANTO'!AO19+'AOU POLICLINICO BARI'!AO19+'OO.RR. FOGGIA'!AO19+'IRCCS "Giovanni Paolo II"'!AO19+'IRCCS "S. De Bellis"'!AO19+'EE "F. Miulli"'!AO19</f>
        <v>0</v>
      </c>
      <c r="AP19" s="13">
        <f>'ASL BARI'!AP19+'ASL BRINDISI'!AP19+'ASL BT'!AP19+'ASL FOGGIA'!AP19+'ASL LECCE'!AP19+'ASL TARANTO'!AP19+'AOU POLICLINICO BARI'!AP19+'OO.RR. FOGGIA'!AP19+'IRCCS "Giovanni Paolo II"'!AP19+'IRCCS "S. De Bellis"'!AP19+'EE "F. Miulli"'!AP19</f>
        <v>0</v>
      </c>
      <c r="AQ19" s="13">
        <f>'ASL BARI'!AQ19+'ASL BRINDISI'!AQ19+'ASL BT'!AQ19+'ASL FOGGIA'!AQ19+'ASL LECCE'!AQ19+'ASL TARANTO'!AQ19+'AOU POLICLINICO BARI'!AQ19+'OO.RR. FOGGIA'!AQ19+'IRCCS "Giovanni Paolo II"'!AQ19+'IRCCS "S. De Bellis"'!AQ19+'EE "F. Miulli"'!AQ19</f>
        <v>0</v>
      </c>
      <c r="AR19" s="13">
        <f>'ASL BARI'!AR19+'ASL BRINDISI'!AR19+'ASL BT'!AR19+'ASL FOGGIA'!AR19+'ASL LECCE'!AR19+'ASL TARANTO'!AR19+'AOU POLICLINICO BARI'!AR19+'OO.RR. FOGGIA'!AR19+'IRCCS "Giovanni Paolo II"'!AR19+'IRCCS "S. De Bellis"'!AR19+'EE "F. Miulli"'!AR19</f>
        <v>0</v>
      </c>
      <c r="AS19" s="14">
        <f>'ASL BARI'!AS19+'ASL BRINDISI'!AS19+'ASL BT'!AS19+'ASL FOGGIA'!AS19+'ASL LECCE'!AS19+'ASL TARANTO'!AS19+'AOU POLICLINICO BARI'!AS19+'OO.RR. FOGGIA'!AS19+'IRCCS "Giovanni Paolo II"'!AS19+'IRCCS "S. De Bellis"'!AS19+'EE "F. Miulli"'!AS19</f>
        <v>0</v>
      </c>
      <c r="AT19" s="13">
        <f>'ASL BARI'!AT19+'ASL BRINDISI'!AT19+'ASL BT'!AT19+'ASL FOGGIA'!AT19+'ASL LECCE'!AT19+'ASL TARANTO'!AT19+'AOU POLICLINICO BARI'!AT19+'OO.RR. FOGGIA'!AT19+'IRCCS "Giovanni Paolo II"'!AT19+'IRCCS "S. De Bellis"'!AT19+'EE "F. Miulli"'!AT19</f>
        <v>0</v>
      </c>
      <c r="AU19" s="13">
        <f>'ASL BARI'!AU19+'ASL BRINDISI'!AU19+'ASL BT'!AU19+'ASL FOGGIA'!AU19+'ASL LECCE'!AU19+'ASL TARANTO'!AU19+'AOU POLICLINICO BARI'!AU19+'OO.RR. FOGGIA'!AU19+'IRCCS "Giovanni Paolo II"'!AU19+'IRCCS "S. De Bellis"'!AU19+'EE "F. Miulli"'!AU19</f>
        <v>0</v>
      </c>
      <c r="AV19" s="13">
        <f>'ASL BARI'!AV19+'ASL BRINDISI'!AV19+'ASL BT'!AV19+'ASL FOGGIA'!AV19+'ASL LECCE'!AV19+'ASL TARANTO'!AV19+'AOU POLICLINICO BARI'!AV19+'OO.RR. FOGGIA'!AV19+'IRCCS "Giovanni Paolo II"'!AV19+'IRCCS "S. De Bellis"'!AV19+'EE "F. Miulli"'!AV19</f>
        <v>0</v>
      </c>
      <c r="AW19" s="13">
        <f>'ASL BARI'!AW19+'ASL BRINDISI'!AW19+'ASL BT'!AW19+'ASL FOGGIA'!AW19+'ASL LECCE'!AW19+'ASL TARANTO'!AW19+'AOU POLICLINICO BARI'!AW19+'OO.RR. FOGGIA'!AW19+'IRCCS "Giovanni Paolo II"'!AW19+'IRCCS "S. De Bellis"'!AW19+'EE "F. Miulli"'!AW19</f>
        <v>0</v>
      </c>
      <c r="AX19" s="13">
        <f>'ASL BARI'!AX19+'ASL BRINDISI'!AX19+'ASL BT'!AX19+'ASL FOGGIA'!AX19+'ASL LECCE'!AX19+'ASL TARANTO'!AX19+'AOU POLICLINICO BARI'!AX19+'OO.RR. FOGGIA'!AX19+'IRCCS "Giovanni Paolo II"'!AX19+'IRCCS "S. De Bellis"'!AX19+'EE "F. Miulli"'!AX19</f>
        <v>0</v>
      </c>
      <c r="AY19" s="14">
        <f>'ASL BARI'!AY19+'ASL BRINDISI'!AY19+'ASL BT'!AY19+'ASL FOGGIA'!AY19+'ASL LECCE'!AY19+'ASL TARANTO'!AY19+'AOU POLICLINICO BARI'!AY19+'OO.RR. FOGGIA'!AY19+'IRCCS "Giovanni Paolo II"'!AY19+'IRCCS "S. De Bellis"'!AY19+'EE "F. Miulli"'!AY19</f>
        <v>0</v>
      </c>
      <c r="AZ19" s="13">
        <f>'ASL BARI'!AZ19+'ASL BRINDISI'!AZ19+'ASL BT'!AZ19+'ASL FOGGIA'!AZ19+'ASL LECCE'!AZ19+'ASL TARANTO'!AZ19+'AOU POLICLINICO BARI'!AZ19+'OO.RR. FOGGIA'!AZ19+'IRCCS "Giovanni Paolo II"'!AZ19+'IRCCS "S. De Bellis"'!AZ19+'EE "F. Miulli"'!AZ19</f>
        <v>0</v>
      </c>
      <c r="BA19" s="13">
        <f>'ASL BARI'!BA19+'ASL BRINDISI'!BA19+'ASL BT'!BA19+'ASL FOGGIA'!BA19+'ASL LECCE'!BA19+'ASL TARANTO'!BA19+'AOU POLICLINICO BARI'!BA19+'OO.RR. FOGGIA'!BA19+'IRCCS "Giovanni Paolo II"'!BA19+'IRCCS "S. De Bellis"'!BA19+'EE "F. Miulli"'!BA19</f>
        <v>0</v>
      </c>
      <c r="BB19" s="13">
        <f>'ASL BARI'!BB19+'ASL BRINDISI'!BB19+'ASL BT'!BB19+'ASL FOGGIA'!BB19+'ASL LECCE'!BB19+'ASL TARANTO'!BB19+'AOU POLICLINICO BARI'!BB19+'OO.RR. FOGGIA'!BB19+'IRCCS "Giovanni Paolo II"'!BB19+'IRCCS "S. De Bellis"'!BB19+'EE "F. Miulli"'!BB19</f>
        <v>0</v>
      </c>
      <c r="BC19" s="13">
        <f>'ASL BARI'!BC19+'ASL BRINDISI'!BC19+'ASL BT'!BC19+'ASL FOGGIA'!BC19+'ASL LECCE'!BC19+'ASL TARANTO'!BC19+'AOU POLICLINICO BARI'!BC19+'OO.RR. FOGGIA'!BC19+'IRCCS "Giovanni Paolo II"'!BC19+'IRCCS "S. De Bellis"'!BC19+'EE "F. Miulli"'!BC19</f>
        <v>0</v>
      </c>
      <c r="BD19" s="13">
        <f>'ASL BARI'!BD19+'ASL BRINDISI'!BD19+'ASL BT'!BD19+'ASL FOGGIA'!BD19+'ASL LECCE'!BD19+'ASL TARANTO'!BD19+'AOU POLICLINICO BARI'!BD19+'OO.RR. FOGGIA'!BD19+'IRCCS "Giovanni Paolo II"'!BD19+'IRCCS "S. De Bellis"'!BD19+'EE "F. Miulli"'!BD19</f>
        <v>0</v>
      </c>
      <c r="BE19" s="14">
        <f>'ASL BARI'!BE19+'ASL BRINDISI'!BE19+'ASL BT'!BE19+'ASL FOGGIA'!BE19+'ASL LECCE'!BE19+'ASL TARANTO'!BE19+'AOU POLICLINICO BARI'!BE19+'OO.RR. FOGGIA'!BE19+'IRCCS "Giovanni Paolo II"'!BE19+'IRCCS "S. De Bellis"'!BE19+'EE "F. Miulli"'!BE19</f>
        <v>0</v>
      </c>
      <c r="BF19" s="13">
        <f>'ASL BARI'!BF19+'ASL BRINDISI'!BF19+'ASL BT'!BF19+'ASL FOGGIA'!BF19+'ASL LECCE'!BF19+'ASL TARANTO'!BF19+'AOU POLICLINICO BARI'!BL19+'OO.RR. FOGGIA'!BF19+'IRCCS "Giovanni Paolo II"'!BF19+'IRCCS "S. De Bellis"'!BF19+'EE "F. Miulli"'!BF19</f>
        <v>0</v>
      </c>
      <c r="BG19" s="13">
        <f>'ASL BARI'!BG19+'ASL BRINDISI'!BG19+'ASL BT'!BG19+'ASL FOGGIA'!BG19+'ASL LECCE'!BG19+'ASL TARANTO'!BG19+'AOU POLICLINICO BARI'!BM19+'OO.RR. FOGGIA'!BG19+'IRCCS "Giovanni Paolo II"'!BG19+'IRCCS "S. De Bellis"'!BG19+'EE "F. Miulli"'!BG19</f>
        <v>0</v>
      </c>
      <c r="BH19" s="13">
        <f>'ASL BARI'!BH19+'ASL BRINDISI'!BH19+'ASL BT'!BH19+'ASL FOGGIA'!BH19+'ASL LECCE'!BH19+'ASL TARANTO'!BH19+'AOU POLICLINICO BARI'!BN19+'OO.RR. FOGGIA'!BH19+'IRCCS "Giovanni Paolo II"'!BH19+'IRCCS "S. De Bellis"'!BH19+'EE "F. Miulli"'!BH19</f>
        <v>0</v>
      </c>
      <c r="BI19" s="13">
        <f>'ASL BARI'!BI19+'ASL BRINDISI'!BI19+'ASL BT'!BI19+'ASL FOGGIA'!BI19+'ASL LECCE'!BI19+'ASL TARANTO'!BI19+'AOU POLICLINICO BARI'!BO19+'OO.RR. FOGGIA'!BI19+'IRCCS "Giovanni Paolo II"'!BI19+'IRCCS "S. De Bellis"'!BI19+'EE "F. Miulli"'!BI19</f>
        <v>0</v>
      </c>
      <c r="BJ19" s="13">
        <f>'ASL BARI'!BJ19+'ASL BRINDISI'!BJ19+'ASL BT'!BJ19+'ASL FOGGIA'!BJ19+'ASL LECCE'!BJ19+'ASL TARANTO'!BJ19+'AOU POLICLINICO BARI'!BP19+'OO.RR. FOGGIA'!BJ19+'IRCCS "Giovanni Paolo II"'!BJ19+'IRCCS "S. De Bellis"'!BJ19+'EE "F. Miulli"'!BJ19</f>
        <v>0</v>
      </c>
      <c r="BK19" s="14">
        <f>'ASL BARI'!BK19+'ASL BRINDISI'!BK19+'ASL BT'!BK19+'ASL FOGGIA'!BK19+'ASL LECCE'!BK19+'ASL TARANTO'!BK19+'AOU POLICLINICO BARI'!BQ19+'OO.RR. FOGGIA'!BK19+'IRCCS "Giovanni Paolo II"'!BK19+'IRCCS "S. De Bellis"'!BK19+'EE "F. Miulli"'!BK19</f>
        <v>0</v>
      </c>
      <c r="BL19" s="13">
        <f>'ASL BARI'!BL19+'ASL BRINDISI'!BL19+'ASL BT'!BL19+'ASL FOGGIA'!BL19+'ASL LECCE'!BL19+'ASL TARANTO'!BL19+'AOU POLICLINICO BARI'!BR19+'OO.RR. FOGGIA'!BL19+'IRCCS "Giovanni Paolo II"'!BL19+'IRCCS "S. De Bellis"'!BL19+'EE "F. Miulli"'!BL19</f>
        <v>0</v>
      </c>
      <c r="BM19" s="13">
        <f>'ASL BARI'!BM19+'ASL BRINDISI'!BM19+'ASL BT'!BM19+'ASL FOGGIA'!BM19+'ASL LECCE'!BM19+'ASL TARANTO'!BM19+'AOU POLICLINICO BARI'!BS19+'OO.RR. FOGGIA'!BM19+'IRCCS "Giovanni Paolo II"'!BM19+'IRCCS "S. De Bellis"'!BM19+'EE "F. Miulli"'!BM19</f>
        <v>0</v>
      </c>
      <c r="BN19" s="13">
        <f>'ASL BARI'!BN19+'ASL BRINDISI'!BN19+'ASL BT'!BN19+'ASL FOGGIA'!BN19+'ASL LECCE'!BN19+'ASL TARANTO'!BN19+'AOU POLICLINICO BARI'!BT19+'OO.RR. FOGGIA'!BN19+'IRCCS "Giovanni Paolo II"'!BN19+'IRCCS "S. De Bellis"'!BN19+'EE "F. Miulli"'!BN19</f>
        <v>0</v>
      </c>
      <c r="BO19" s="13">
        <f>'ASL BARI'!BO19+'ASL BRINDISI'!BO19+'ASL BT'!BO19+'ASL FOGGIA'!BO19+'ASL LECCE'!BO19+'ASL TARANTO'!BO19+'AOU POLICLINICO BARI'!BU19+'OO.RR. FOGGIA'!BO19+'IRCCS "Giovanni Paolo II"'!BO19+'IRCCS "S. De Bellis"'!BO19+'EE "F. Miulli"'!BO19</f>
        <v>0</v>
      </c>
      <c r="BP19" s="13">
        <f>'ASL BARI'!BP19+'ASL BRINDISI'!BP19+'ASL BT'!BP19+'ASL FOGGIA'!BP19+'ASL LECCE'!BP19+'ASL TARANTO'!BP19+'AOU POLICLINICO BARI'!BV19+'OO.RR. FOGGIA'!BP19+'IRCCS "Giovanni Paolo II"'!BP19+'IRCCS "S. De Bellis"'!BP19+'EE "F. Miulli"'!BP19</f>
        <v>0</v>
      </c>
      <c r="BQ19" s="14">
        <f>'ASL BARI'!BQ19+'ASL BRINDISI'!BQ19+'ASL BT'!BQ19+'ASL FOGGIA'!BQ19+'ASL LECCE'!BQ19+'ASL TARANTO'!BQ19+'AOU POLICLINICO BARI'!BW19+'OO.RR. FOGGIA'!BQ19+'IRCCS "Giovanni Paolo II"'!BQ19+'IRCCS "S. De Bellis"'!BQ19+'EE "F. Miulli"'!BQ19</f>
        <v>0</v>
      </c>
      <c r="BR19" s="13">
        <f>'ASL BARI'!BR19+'ASL BRINDISI'!BR19+'ASL BT'!BR19+'ASL FOGGIA'!BR19+'ASL LECCE'!BR19+'ASL TARANTO'!BR19+'AOU POLICLINICO BARI'!BX19+'OO.RR. FOGGIA'!BR19+'IRCCS "Giovanni Paolo II"'!BR19+'IRCCS "S. De Bellis"'!BR19+'EE "F. Miulli"'!BR19</f>
        <v>0</v>
      </c>
      <c r="BS19" s="13">
        <f>'ASL BARI'!BS19+'ASL BRINDISI'!BS19+'ASL BT'!BS19+'ASL FOGGIA'!BS19+'ASL LECCE'!BS19+'ASL TARANTO'!BS19+'AOU POLICLINICO BARI'!BY19+'OO.RR. FOGGIA'!BS19+'IRCCS "Giovanni Paolo II"'!BS19+'IRCCS "S. De Bellis"'!BS19+'EE "F. Miulli"'!BS19</f>
        <v>0</v>
      </c>
      <c r="BT19" s="13">
        <f>'ASL BARI'!BT19+'ASL BRINDISI'!BT19+'ASL BT'!BT19+'ASL FOGGIA'!BT19+'ASL LECCE'!BT19+'ASL TARANTO'!BT19+'AOU POLICLINICO BARI'!BZ19+'OO.RR. FOGGIA'!BT19+'IRCCS "Giovanni Paolo II"'!BT19+'IRCCS "S. De Bellis"'!BT19+'EE "F. Miulli"'!BT19</f>
        <v>0</v>
      </c>
      <c r="BU19" s="13">
        <f>'ASL BARI'!BU19+'ASL BRINDISI'!BU19+'ASL BT'!BU19+'ASL FOGGIA'!BU19+'ASL LECCE'!BU19+'ASL TARANTO'!BU19+'AOU POLICLINICO BARI'!CA19+'OO.RR. FOGGIA'!BU19+'IRCCS "Giovanni Paolo II"'!BU19+'IRCCS "S. De Bellis"'!BU19+'EE "F. Miulli"'!BU19</f>
        <v>0</v>
      </c>
      <c r="BV19" s="13">
        <f>'ASL BARI'!BV19+'ASL BRINDISI'!BV19+'ASL BT'!BV19+'ASL FOGGIA'!BV19+'ASL LECCE'!BV19+'ASL TARANTO'!BV19+'AOU POLICLINICO BARI'!CB19+'OO.RR. FOGGIA'!BV19+'IRCCS "Giovanni Paolo II"'!BV19+'IRCCS "S. De Bellis"'!BV19+'EE "F. Miulli"'!BV19</f>
        <v>0</v>
      </c>
      <c r="BW19" s="14">
        <f>'ASL BARI'!BW19+'ASL BRINDISI'!BW19+'ASL BT'!BW19+'ASL FOGGIA'!BW19+'ASL LECCE'!BW19+'ASL TARANTO'!BW19+'AOU POLICLINICO BARI'!CC19+'OO.RR. FOGGIA'!BW19+'IRCCS "Giovanni Paolo II"'!BW19+'IRCCS "S. De Bellis"'!BW19+'EE "F. Miulli"'!BW19</f>
        <v>0</v>
      </c>
      <c r="BX19" s="13">
        <f>'ASL BARI'!BX19+'ASL BRINDISI'!BX19+'ASL BT'!BX19+'ASL FOGGIA'!BX19+'ASL LECCE'!BX19+'ASL TARANTO'!BX19+'AOU POLICLINICO BARI'!CD19+'OO.RR. FOGGIA'!BX19+'IRCCS "Giovanni Paolo II"'!BX19+'IRCCS "S. De Bellis"'!BX19+'EE "F. Miulli"'!BX19</f>
        <v>0</v>
      </c>
      <c r="BY19" s="13">
        <f>'ASL BARI'!BY19+'ASL BRINDISI'!BY19+'ASL BT'!BY19+'ASL FOGGIA'!BY19+'ASL LECCE'!BY19+'ASL TARANTO'!BY19+'AOU POLICLINICO BARI'!CE19+'OO.RR. FOGGIA'!BY19+'IRCCS "Giovanni Paolo II"'!BY19+'IRCCS "S. De Bellis"'!BY19+'EE "F. Miulli"'!BY19</f>
        <v>0</v>
      </c>
      <c r="BZ19" s="13">
        <f>'ASL BARI'!BZ19+'ASL BRINDISI'!BZ19+'ASL BT'!BZ19+'ASL FOGGIA'!BZ19+'ASL LECCE'!BZ19+'ASL TARANTO'!BZ19+'AOU POLICLINICO BARI'!CF19+'OO.RR. FOGGIA'!BZ19+'IRCCS "Giovanni Paolo II"'!BZ19+'IRCCS "S. De Bellis"'!BZ19+'EE "F. Miulli"'!BZ19</f>
        <v>0</v>
      </c>
      <c r="CA19" s="13">
        <f>'ASL BARI'!CA19+'ASL BRINDISI'!CA19+'ASL BT'!CA19+'ASL FOGGIA'!CA19+'ASL LECCE'!CA19+'ASL TARANTO'!CA19+'AOU POLICLINICO BARI'!CG19+'OO.RR. FOGGIA'!CA19+'IRCCS "Giovanni Paolo II"'!CA19+'IRCCS "S. De Bellis"'!CA19+'EE "F. Miulli"'!CA19</f>
        <v>0</v>
      </c>
      <c r="CB19" s="13">
        <f>'ASL BARI'!CB19+'ASL BRINDISI'!CB19+'ASL BT'!CB19+'ASL FOGGIA'!CB19+'ASL LECCE'!CB19+'ASL TARANTO'!CB19+'AOU POLICLINICO BARI'!CH19+'OO.RR. FOGGIA'!CB19+'IRCCS "Giovanni Paolo II"'!CB19+'IRCCS "S. De Bellis"'!CB19+'EE "F. Miulli"'!CB19</f>
        <v>0</v>
      </c>
      <c r="CC19" s="14">
        <f>'ASL BARI'!CC19+'ASL BRINDISI'!CC19+'ASL BT'!CC19+'ASL FOGGIA'!CC19+'ASL LECCE'!CC19+'ASL TARANTO'!CC19+'AOU POLICLINICO BARI'!CI19+'OO.RR. FOGGIA'!CC19+'IRCCS "Giovanni Paolo II"'!CC19+'IRCCS "S. De Bellis"'!CC19+'EE "F. Miulli"'!CC19</f>
        <v>0</v>
      </c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341</v>
      </c>
      <c r="E20" s="13">
        <f t="shared" si="2"/>
        <v>1123</v>
      </c>
      <c r="F20" s="13">
        <f t="shared" si="3"/>
        <v>744</v>
      </c>
      <c r="G20" s="13">
        <f t="shared" si="4"/>
        <v>2492</v>
      </c>
      <c r="H20" s="13">
        <f t="shared" si="5"/>
        <v>84</v>
      </c>
      <c r="I20" s="14">
        <f t="shared" si="6"/>
        <v>4784</v>
      </c>
      <c r="J20" s="13">
        <f>'ASL BARI'!J20+'ASL BRINDISI'!J20+'ASL BT'!J20+'ASL FOGGIA'!J20+'ASL LECCE'!J20+'ASL TARANTO'!J20+'AOU POLICLINICO BARI'!J20+'OO.RR. FOGGIA'!J20+'IRCCS "Giovanni Paolo II"'!J20+'IRCCS "S. De Bellis"'!J20+'EE "F. Miulli"'!J20+'EE "Cardinale Panico"'!J20</f>
        <v>104</v>
      </c>
      <c r="K20" s="13">
        <f>'ASL BARI'!K20+'ASL BRINDISI'!K20+'ASL BT'!K20+'ASL FOGGIA'!K20+'ASL LECCE'!K20+'ASL TARANTO'!K20+'AOU POLICLINICO BARI'!K20+'OO.RR. FOGGIA'!K20+'IRCCS "Giovanni Paolo II"'!K20+'IRCCS "S. De Bellis"'!K20+'EE "F. Miulli"'!K20+'EE "Cardinale Panico"'!K20</f>
        <v>390</v>
      </c>
      <c r="L20" s="13">
        <f>'ASL BARI'!L20+'ASL BRINDISI'!L20+'ASL BT'!L20+'ASL FOGGIA'!L20+'ASL LECCE'!L20+'ASL TARANTO'!L20+'AOU POLICLINICO BARI'!L20+'OO.RR. FOGGIA'!L20+'IRCCS "Giovanni Paolo II"'!L20+'IRCCS "S. De Bellis"'!L20+'EE "F. Miulli"'!L20+'EE "Cardinale Panico"'!L20</f>
        <v>255</v>
      </c>
      <c r="M20" s="13">
        <f>'ASL BARI'!M20+'ASL BRINDISI'!M20+'ASL BT'!M20+'ASL FOGGIA'!M20+'ASL LECCE'!M20+'ASL TARANTO'!M20+'AOU POLICLINICO BARI'!M20+'OO.RR. FOGGIA'!M20+'IRCCS "Giovanni Paolo II"'!M20+'IRCCS "S. De Bellis"'!M20+'EE "F. Miulli"'!M20+'EE "Cardinale Panico"'!M20</f>
        <v>897</v>
      </c>
      <c r="N20" s="13">
        <f>'ASL BARI'!N20+'ASL BRINDISI'!N20+'ASL BT'!N20+'ASL FOGGIA'!N20+'ASL LECCE'!N20+'ASL TARANTO'!N20+'AOU POLICLINICO BARI'!N20+'OO.RR. FOGGIA'!N20+'IRCCS "Giovanni Paolo II"'!N20+'IRCCS "S. De Bellis"'!N20+'EE "F. Miulli"'!N20+'EE "Cardinale Panico"'!N20</f>
        <v>35</v>
      </c>
      <c r="O20" s="14">
        <f>'ASL BARI'!O20+'ASL BRINDISI'!O20+'ASL BT'!O20+'ASL FOGGIA'!O20+'ASL LECCE'!O20+'ASL TARANTO'!O20+'AOU POLICLINICO BARI'!O20+'OO.RR. FOGGIA'!O20+'IRCCS "Giovanni Paolo II"'!O20+'IRCCS "S. De Bellis"'!O20+'EE "F. Miulli"'!O20+'EE "Cardinale Panico"'!O20</f>
        <v>1681</v>
      </c>
      <c r="P20" s="13">
        <f>'ASL BARI'!P20+'ASL BRINDISI'!P20+'ASL BT'!P20+'ASL FOGGIA'!P20+'ASL LECCE'!P20+'ASL TARANTO'!P20+'AOU POLICLINICO BARI'!P20+'OO.RR. FOGGIA'!P20+'IRCCS "Giovanni Paolo II"'!P20+'IRCCS "S. De Bellis"'!P20+'EE "F. Miulli"'!P20</f>
        <v>114</v>
      </c>
      <c r="Q20" s="13">
        <f>'ASL BARI'!Q20+'ASL BRINDISI'!Q20+'ASL BT'!Q20+'ASL FOGGIA'!Q20+'ASL LECCE'!Q20+'ASL TARANTO'!Q20+'AOU POLICLINICO BARI'!Q20+'OO.RR. FOGGIA'!Q20+'IRCCS "Giovanni Paolo II"'!Q20+'IRCCS "S. De Bellis"'!Q20+'EE "F. Miulli"'!Q20</f>
        <v>367</v>
      </c>
      <c r="R20" s="13">
        <f>'ASL BARI'!R20+'ASL BRINDISI'!R20+'ASL BT'!R20+'ASL FOGGIA'!R20+'ASL LECCE'!R20+'ASL TARANTO'!R20+'AOU POLICLINICO BARI'!R20+'OO.RR. FOGGIA'!R20+'IRCCS "Giovanni Paolo II"'!R20+'IRCCS "S. De Bellis"'!R20+'EE "F. Miulli"'!R20</f>
        <v>224</v>
      </c>
      <c r="S20" s="13">
        <f>'ASL BARI'!S20+'ASL BRINDISI'!S20+'ASL BT'!S20+'ASL FOGGIA'!S20+'ASL LECCE'!S20+'ASL TARANTO'!S20+'AOU POLICLINICO BARI'!S20+'OO.RR. FOGGIA'!S20+'IRCCS "Giovanni Paolo II"'!S20+'IRCCS "S. De Bellis"'!S20+'EE "F. Miulli"'!S20</f>
        <v>767</v>
      </c>
      <c r="T20" s="13">
        <f>'ASL BARI'!T20+'ASL BRINDISI'!T20+'ASL BT'!T20+'ASL FOGGIA'!T20+'ASL LECCE'!T20+'ASL TARANTO'!T20+'AOU POLICLINICO BARI'!T20+'OO.RR. FOGGIA'!T20+'IRCCS "Giovanni Paolo II"'!T20+'IRCCS "S. De Bellis"'!T20+'EE "F. Miulli"'!T20</f>
        <v>31</v>
      </c>
      <c r="U20" s="14">
        <f>'ASL BARI'!U20+'ASL BRINDISI'!U20+'ASL BT'!U20+'ASL FOGGIA'!U20+'ASL LECCE'!U20+'ASL TARANTO'!U20+'AOU POLICLINICO BARI'!U20+'OO.RR. FOGGIA'!U20+'IRCCS "Giovanni Paolo II"'!U20+'IRCCS "S. De Bellis"'!U20+'EE "F. Miulli"'!U20</f>
        <v>1503</v>
      </c>
      <c r="V20" s="13">
        <f>'ASL BARI'!V20+'ASL BRINDISI'!V20+'ASL BT'!V20+'ASL FOGGIA'!V20+'ASL LECCE'!V20+'ASL TARANTO'!V20+'AOU POLICLINICO BARI'!V20+'OO.RR. FOGGIA'!V20+'IRCCS "Giovanni Paolo II"'!V20+'IRCCS "S. De Bellis"'!V20+'EE "F. Miulli"'!V20</f>
        <v>123</v>
      </c>
      <c r="W20" s="13">
        <f>'ASL BARI'!W20+'ASL BRINDISI'!W20+'ASL BT'!W20+'ASL FOGGIA'!W20+'ASL LECCE'!W20+'ASL TARANTO'!W20+'AOU POLICLINICO BARI'!W20+'OO.RR. FOGGIA'!W20+'IRCCS "Giovanni Paolo II"'!W20+'IRCCS "S. De Bellis"'!W20+'EE "F. Miulli"'!W20</f>
        <v>366</v>
      </c>
      <c r="X20" s="13">
        <f>'ASL BARI'!X20+'ASL BRINDISI'!X20+'ASL BT'!X20+'ASL FOGGIA'!X20+'ASL LECCE'!X20+'ASL TARANTO'!X20+'AOU POLICLINICO BARI'!X20+'OO.RR. FOGGIA'!X20+'IRCCS "Giovanni Paolo II"'!X20+'IRCCS "S. De Bellis"'!X20+'EE "F. Miulli"'!X20</f>
        <v>265</v>
      </c>
      <c r="Y20" s="13">
        <f>'ASL BARI'!Y20+'ASL BRINDISI'!Y20+'ASL BT'!Y20+'ASL FOGGIA'!Y20+'ASL LECCE'!Y20+'ASL TARANTO'!Y20+'AOU POLICLINICO BARI'!Y20+'OO.RR. FOGGIA'!Y20+'IRCCS "Giovanni Paolo II"'!Y20+'IRCCS "S. De Bellis"'!Y20+'EE "F. Miulli"'!Y20</f>
        <v>828</v>
      </c>
      <c r="Z20" s="13">
        <f>'ASL BARI'!Z20+'ASL BRINDISI'!Z20+'ASL BT'!Z20+'ASL FOGGIA'!Z20+'ASL LECCE'!Z20+'ASL TARANTO'!Z20+'AOU POLICLINICO BARI'!Z20+'OO.RR. FOGGIA'!Z20+'IRCCS "Giovanni Paolo II"'!Z20+'IRCCS "S. De Bellis"'!Z20+'EE "F. Miulli"'!Z20</f>
        <v>18</v>
      </c>
      <c r="AA20" s="14">
        <f>'ASL BARI'!AA20+'ASL BRINDISI'!AA20+'ASL BT'!AA20+'ASL FOGGIA'!AA20+'ASL LECCE'!AA20+'ASL TARANTO'!AA20+'AOU POLICLINICO BARI'!AA20+'OO.RR. FOGGIA'!AA20+'IRCCS "Giovanni Paolo II"'!AA20+'IRCCS "S. De Bellis"'!AA20+'EE "F. Miulli"'!AA20</f>
        <v>1600</v>
      </c>
      <c r="AB20" s="13">
        <f>'ASL BARI'!AB20+'ASL BRINDISI'!AB20+'ASL BT'!AB20+'ASL FOGGIA'!AB20+'ASL LECCE'!AB20+'ASL TARANTO'!AB20+'AOU POLICLINICO BARI'!AB20+'OO.RR. FOGGIA'!AB20+'IRCCS "Giovanni Paolo II"'!AB20+'IRCCS "S. De Bellis"'!AB20+'EE "F. Miulli"'!AB20</f>
        <v>0</v>
      </c>
      <c r="AC20" s="13">
        <f>'ASL BARI'!AC20+'ASL BRINDISI'!AC20+'ASL BT'!AC20+'ASL FOGGIA'!AC20+'ASL LECCE'!AC20+'ASL TARANTO'!AC20+'AOU POLICLINICO BARI'!AC20+'OO.RR. FOGGIA'!AC20+'IRCCS "Giovanni Paolo II"'!AC20+'IRCCS "S. De Bellis"'!AC20+'EE "F. Miulli"'!AC20</f>
        <v>0</v>
      </c>
      <c r="AD20" s="13">
        <f>'ASL BARI'!AD20+'ASL BRINDISI'!AD20+'ASL BT'!AD20+'ASL FOGGIA'!AD20+'ASL LECCE'!AD20+'ASL TARANTO'!AD20+'AOU POLICLINICO BARI'!AD20+'OO.RR. FOGGIA'!AD20+'IRCCS "Giovanni Paolo II"'!AD20+'IRCCS "S. De Bellis"'!AD20+'EE "F. Miulli"'!AD20</f>
        <v>0</v>
      </c>
      <c r="AE20" s="13">
        <f>'ASL BARI'!AE20+'ASL BRINDISI'!AE20+'ASL BT'!AE20+'ASL FOGGIA'!AE20+'ASL LECCE'!AE20+'ASL TARANTO'!AE20+'AOU POLICLINICO BARI'!AE20+'OO.RR. FOGGIA'!AE20+'IRCCS "Giovanni Paolo II"'!AE20+'IRCCS "S. De Bellis"'!AE20+'EE "F. Miulli"'!AE20</f>
        <v>0</v>
      </c>
      <c r="AF20" s="13">
        <f>'ASL BARI'!AF20+'ASL BRINDISI'!AF20+'ASL BT'!AF20+'ASL FOGGIA'!AF20+'ASL LECCE'!AF20+'ASL TARANTO'!AF20+'AOU POLICLINICO BARI'!AF20+'OO.RR. FOGGIA'!AF20+'IRCCS "Giovanni Paolo II"'!AF20+'IRCCS "S. De Bellis"'!AF20+'EE "F. Miulli"'!AF20</f>
        <v>0</v>
      </c>
      <c r="AG20" s="14">
        <f>'ASL BARI'!AG20+'ASL BRINDISI'!AG20+'ASL BT'!AG20+'ASL FOGGIA'!AG20+'ASL LECCE'!AG20+'ASL TARANTO'!AG20+'AOU POLICLINICO BARI'!AG20+'OO.RR. FOGGIA'!AG20+'IRCCS "Giovanni Paolo II"'!AG20+'IRCCS "S. De Bellis"'!AG20+'EE "F. Miulli"'!AG20</f>
        <v>0</v>
      </c>
      <c r="AH20" s="13">
        <f>'ASL BARI'!AH20+'ASL BRINDISI'!AH20+'ASL BT'!AH20+'ASL FOGGIA'!AH20+'ASL LECCE'!AH20+'ASL TARANTO'!AH20+'AOU POLICLINICO BARI'!AH20+'OO.RR. FOGGIA'!AH20+'IRCCS "Giovanni Paolo II"'!AH20+'IRCCS "S. De Bellis"'!AH20+'EE "F. Miulli"'!AH20</f>
        <v>0</v>
      </c>
      <c r="AI20" s="13">
        <f>'ASL BARI'!AI20+'ASL BRINDISI'!AI20+'ASL BT'!AI20+'ASL FOGGIA'!AI20+'ASL LECCE'!AI20+'ASL TARANTO'!AI20+'AOU POLICLINICO BARI'!AI20+'OO.RR. FOGGIA'!AI20+'IRCCS "Giovanni Paolo II"'!AI20+'IRCCS "S. De Bellis"'!AI20+'EE "F. Miulli"'!AI20</f>
        <v>0</v>
      </c>
      <c r="AJ20" s="13">
        <f>'ASL BARI'!AJ20+'ASL BRINDISI'!AJ20+'ASL BT'!AJ20+'ASL FOGGIA'!AJ20+'ASL LECCE'!AJ20+'ASL TARANTO'!AJ20+'AOU POLICLINICO BARI'!AJ20+'OO.RR. FOGGIA'!AJ20+'IRCCS "Giovanni Paolo II"'!AJ20+'IRCCS "S. De Bellis"'!AJ20+'EE "F. Miulli"'!AJ20</f>
        <v>0</v>
      </c>
      <c r="AK20" s="13">
        <f>'ASL BARI'!AK20+'ASL BRINDISI'!AK20+'ASL BT'!AK20+'ASL FOGGIA'!AK20+'ASL LECCE'!AK20+'ASL TARANTO'!AK20+'AOU POLICLINICO BARI'!AK20+'OO.RR. FOGGIA'!AK20+'IRCCS "Giovanni Paolo II"'!AK20+'IRCCS "S. De Bellis"'!AK20+'EE "F. Miulli"'!AK20</f>
        <v>0</v>
      </c>
      <c r="AL20" s="13">
        <f>'ASL BARI'!AL20+'ASL BRINDISI'!AL20+'ASL BT'!AL20+'ASL FOGGIA'!AL20+'ASL LECCE'!AL20+'ASL TARANTO'!AL20+'AOU POLICLINICO BARI'!AL20+'OO.RR. FOGGIA'!AL20+'IRCCS "Giovanni Paolo II"'!AL20+'IRCCS "S. De Bellis"'!AL20+'EE "F. Miulli"'!AL20</f>
        <v>0</v>
      </c>
      <c r="AM20" s="14">
        <f>'ASL BARI'!AM20+'ASL BRINDISI'!AM20+'ASL BT'!AM20+'ASL FOGGIA'!AM20+'ASL LECCE'!AM20+'ASL TARANTO'!AM20+'AOU POLICLINICO BARI'!AM20+'OO.RR. FOGGIA'!AM20+'IRCCS "Giovanni Paolo II"'!AM20+'IRCCS "S. De Bellis"'!AM20+'EE "F. Miulli"'!AM20</f>
        <v>0</v>
      </c>
      <c r="AN20" s="13">
        <f>'ASL BARI'!AN20+'ASL BRINDISI'!AN20+'ASL BT'!AN20+'ASL FOGGIA'!AN20+'ASL LECCE'!AN20+'ASL TARANTO'!AN20+'AOU POLICLINICO BARI'!AN20+'OO.RR. FOGGIA'!AN20+'IRCCS "Giovanni Paolo II"'!AN20+'IRCCS "S. De Bellis"'!AN20+'EE "F. Miulli"'!AN20</f>
        <v>0</v>
      </c>
      <c r="AO20" s="13">
        <f>'ASL BARI'!AO20+'ASL BRINDISI'!AO20+'ASL BT'!AO20+'ASL FOGGIA'!AO20+'ASL LECCE'!AO20+'ASL TARANTO'!AO20+'AOU POLICLINICO BARI'!AO20+'OO.RR. FOGGIA'!AO20+'IRCCS "Giovanni Paolo II"'!AO20+'IRCCS "S. De Bellis"'!AO20+'EE "F. Miulli"'!AO20</f>
        <v>0</v>
      </c>
      <c r="AP20" s="13">
        <f>'ASL BARI'!AP20+'ASL BRINDISI'!AP20+'ASL BT'!AP20+'ASL FOGGIA'!AP20+'ASL LECCE'!AP20+'ASL TARANTO'!AP20+'AOU POLICLINICO BARI'!AP20+'OO.RR. FOGGIA'!AP20+'IRCCS "Giovanni Paolo II"'!AP20+'IRCCS "S. De Bellis"'!AP20+'EE "F. Miulli"'!AP20</f>
        <v>0</v>
      </c>
      <c r="AQ20" s="13">
        <f>'ASL BARI'!AQ20+'ASL BRINDISI'!AQ20+'ASL BT'!AQ20+'ASL FOGGIA'!AQ20+'ASL LECCE'!AQ20+'ASL TARANTO'!AQ20+'AOU POLICLINICO BARI'!AQ20+'OO.RR. FOGGIA'!AQ20+'IRCCS "Giovanni Paolo II"'!AQ20+'IRCCS "S. De Bellis"'!AQ20+'EE "F. Miulli"'!AQ20</f>
        <v>0</v>
      </c>
      <c r="AR20" s="13">
        <f>'ASL BARI'!AR20+'ASL BRINDISI'!AR20+'ASL BT'!AR20+'ASL FOGGIA'!AR20+'ASL LECCE'!AR20+'ASL TARANTO'!AR20+'AOU POLICLINICO BARI'!AR20+'OO.RR. FOGGIA'!AR20+'IRCCS "Giovanni Paolo II"'!AR20+'IRCCS "S. De Bellis"'!AR20+'EE "F. Miulli"'!AR20</f>
        <v>0</v>
      </c>
      <c r="AS20" s="14">
        <f>'ASL BARI'!AS20+'ASL BRINDISI'!AS20+'ASL BT'!AS20+'ASL FOGGIA'!AS20+'ASL LECCE'!AS20+'ASL TARANTO'!AS20+'AOU POLICLINICO BARI'!AS20+'OO.RR. FOGGIA'!AS20+'IRCCS "Giovanni Paolo II"'!AS20+'IRCCS "S. De Bellis"'!AS20+'EE "F. Miulli"'!AS20</f>
        <v>0</v>
      </c>
      <c r="AT20" s="13">
        <f>'ASL BARI'!AT20+'ASL BRINDISI'!AT20+'ASL BT'!AT20+'ASL FOGGIA'!AT20+'ASL LECCE'!AT20+'ASL TARANTO'!AT20+'AOU POLICLINICO BARI'!AT20+'OO.RR. FOGGIA'!AT20+'IRCCS "Giovanni Paolo II"'!AT20+'IRCCS "S. De Bellis"'!AT20+'EE "F. Miulli"'!AT20</f>
        <v>0</v>
      </c>
      <c r="AU20" s="13">
        <f>'ASL BARI'!AU20+'ASL BRINDISI'!AU20+'ASL BT'!AU20+'ASL FOGGIA'!AU20+'ASL LECCE'!AU20+'ASL TARANTO'!AU20+'AOU POLICLINICO BARI'!AU20+'OO.RR. FOGGIA'!AU20+'IRCCS "Giovanni Paolo II"'!AU20+'IRCCS "S. De Bellis"'!AU20+'EE "F. Miulli"'!AU20</f>
        <v>0</v>
      </c>
      <c r="AV20" s="13">
        <f>'ASL BARI'!AV20+'ASL BRINDISI'!AV20+'ASL BT'!AV20+'ASL FOGGIA'!AV20+'ASL LECCE'!AV20+'ASL TARANTO'!AV20+'AOU POLICLINICO BARI'!AV20+'OO.RR. FOGGIA'!AV20+'IRCCS "Giovanni Paolo II"'!AV20+'IRCCS "S. De Bellis"'!AV20+'EE "F. Miulli"'!AV20</f>
        <v>0</v>
      </c>
      <c r="AW20" s="13">
        <f>'ASL BARI'!AW20+'ASL BRINDISI'!AW20+'ASL BT'!AW20+'ASL FOGGIA'!AW20+'ASL LECCE'!AW20+'ASL TARANTO'!AW20+'AOU POLICLINICO BARI'!AW20+'OO.RR. FOGGIA'!AW20+'IRCCS "Giovanni Paolo II"'!AW20+'IRCCS "S. De Bellis"'!AW20+'EE "F. Miulli"'!AW20</f>
        <v>0</v>
      </c>
      <c r="AX20" s="13">
        <f>'ASL BARI'!AX20+'ASL BRINDISI'!AX20+'ASL BT'!AX20+'ASL FOGGIA'!AX20+'ASL LECCE'!AX20+'ASL TARANTO'!AX20+'AOU POLICLINICO BARI'!AX20+'OO.RR. FOGGIA'!AX20+'IRCCS "Giovanni Paolo II"'!AX20+'IRCCS "S. De Bellis"'!AX20+'EE "F. Miulli"'!AX20</f>
        <v>0</v>
      </c>
      <c r="AY20" s="14">
        <f>'ASL BARI'!AY20+'ASL BRINDISI'!AY20+'ASL BT'!AY20+'ASL FOGGIA'!AY20+'ASL LECCE'!AY20+'ASL TARANTO'!AY20+'AOU POLICLINICO BARI'!AY20+'OO.RR. FOGGIA'!AY20+'IRCCS "Giovanni Paolo II"'!AY20+'IRCCS "S. De Bellis"'!AY20+'EE "F. Miulli"'!AY20</f>
        <v>0</v>
      </c>
      <c r="AZ20" s="13">
        <f>'ASL BARI'!AZ20+'ASL BRINDISI'!AZ20+'ASL BT'!AZ20+'ASL FOGGIA'!AZ20+'ASL LECCE'!AZ20+'ASL TARANTO'!AZ20+'AOU POLICLINICO BARI'!AZ20+'OO.RR. FOGGIA'!AZ20+'IRCCS "Giovanni Paolo II"'!AZ20+'IRCCS "S. De Bellis"'!AZ20+'EE "F. Miulli"'!AZ20</f>
        <v>0</v>
      </c>
      <c r="BA20" s="13">
        <f>'ASL BARI'!BA20+'ASL BRINDISI'!BA20+'ASL BT'!BA20+'ASL FOGGIA'!BA20+'ASL LECCE'!BA20+'ASL TARANTO'!BA20+'AOU POLICLINICO BARI'!BA20+'OO.RR. FOGGIA'!BA20+'IRCCS "Giovanni Paolo II"'!BA20+'IRCCS "S. De Bellis"'!BA20+'EE "F. Miulli"'!BA20</f>
        <v>0</v>
      </c>
      <c r="BB20" s="13">
        <f>'ASL BARI'!BB20+'ASL BRINDISI'!BB20+'ASL BT'!BB20+'ASL FOGGIA'!BB20+'ASL LECCE'!BB20+'ASL TARANTO'!BB20+'AOU POLICLINICO BARI'!BB20+'OO.RR. FOGGIA'!BB20+'IRCCS "Giovanni Paolo II"'!BB20+'IRCCS "S. De Bellis"'!BB20+'EE "F. Miulli"'!BB20</f>
        <v>0</v>
      </c>
      <c r="BC20" s="13">
        <f>'ASL BARI'!BC20+'ASL BRINDISI'!BC20+'ASL BT'!BC20+'ASL FOGGIA'!BC20+'ASL LECCE'!BC20+'ASL TARANTO'!BC20+'AOU POLICLINICO BARI'!BC20+'OO.RR. FOGGIA'!BC20+'IRCCS "Giovanni Paolo II"'!BC20+'IRCCS "S. De Bellis"'!BC20+'EE "F. Miulli"'!BC20</f>
        <v>0</v>
      </c>
      <c r="BD20" s="13">
        <f>'ASL BARI'!BD20+'ASL BRINDISI'!BD20+'ASL BT'!BD20+'ASL FOGGIA'!BD20+'ASL LECCE'!BD20+'ASL TARANTO'!BD20+'AOU POLICLINICO BARI'!BD20+'OO.RR. FOGGIA'!BD20+'IRCCS "Giovanni Paolo II"'!BD20+'IRCCS "S. De Bellis"'!BD20+'EE "F. Miulli"'!BD20</f>
        <v>0</v>
      </c>
      <c r="BE20" s="14">
        <f>'ASL BARI'!BE20+'ASL BRINDISI'!BE20+'ASL BT'!BE20+'ASL FOGGIA'!BE20+'ASL LECCE'!BE20+'ASL TARANTO'!BE20+'AOU POLICLINICO BARI'!BE20+'OO.RR. FOGGIA'!BE20+'IRCCS "Giovanni Paolo II"'!BE20+'IRCCS "S. De Bellis"'!BE20+'EE "F. Miulli"'!BE20</f>
        <v>0</v>
      </c>
      <c r="BF20" s="13">
        <f>'ASL BARI'!BF20+'ASL BRINDISI'!BF20+'ASL BT'!BF20+'ASL FOGGIA'!BF20+'ASL LECCE'!BF20+'ASL TARANTO'!BF20+'AOU POLICLINICO BARI'!BL20+'OO.RR. FOGGIA'!BF20+'IRCCS "Giovanni Paolo II"'!BF20+'IRCCS "S. De Bellis"'!BF20+'EE "F. Miulli"'!BF20</f>
        <v>0</v>
      </c>
      <c r="BG20" s="13">
        <f>'ASL BARI'!BG20+'ASL BRINDISI'!BG20+'ASL BT'!BG20+'ASL FOGGIA'!BG20+'ASL LECCE'!BG20+'ASL TARANTO'!BG20+'AOU POLICLINICO BARI'!BM20+'OO.RR. FOGGIA'!BG20+'IRCCS "Giovanni Paolo II"'!BG20+'IRCCS "S. De Bellis"'!BG20+'EE "F. Miulli"'!BG20</f>
        <v>0</v>
      </c>
      <c r="BH20" s="13">
        <f>'ASL BARI'!BH20+'ASL BRINDISI'!BH20+'ASL BT'!BH20+'ASL FOGGIA'!BH20+'ASL LECCE'!BH20+'ASL TARANTO'!BH20+'AOU POLICLINICO BARI'!BN20+'OO.RR. FOGGIA'!BH20+'IRCCS "Giovanni Paolo II"'!BH20+'IRCCS "S. De Bellis"'!BH20+'EE "F. Miulli"'!BH20</f>
        <v>0</v>
      </c>
      <c r="BI20" s="13">
        <f>'ASL BARI'!BI20+'ASL BRINDISI'!BI20+'ASL BT'!BI20+'ASL FOGGIA'!BI20+'ASL LECCE'!BI20+'ASL TARANTO'!BI20+'AOU POLICLINICO BARI'!BO20+'OO.RR. FOGGIA'!BI20+'IRCCS "Giovanni Paolo II"'!BI20+'IRCCS "S. De Bellis"'!BI20+'EE "F. Miulli"'!BI20</f>
        <v>0</v>
      </c>
      <c r="BJ20" s="13">
        <f>'ASL BARI'!BJ20+'ASL BRINDISI'!BJ20+'ASL BT'!BJ20+'ASL FOGGIA'!BJ20+'ASL LECCE'!BJ20+'ASL TARANTO'!BJ20+'AOU POLICLINICO BARI'!BP20+'OO.RR. FOGGIA'!BJ20+'IRCCS "Giovanni Paolo II"'!BJ20+'IRCCS "S. De Bellis"'!BJ20+'EE "F. Miulli"'!BJ20</f>
        <v>0</v>
      </c>
      <c r="BK20" s="14">
        <f>'ASL BARI'!BK20+'ASL BRINDISI'!BK20+'ASL BT'!BK20+'ASL FOGGIA'!BK20+'ASL LECCE'!BK20+'ASL TARANTO'!BK20+'AOU POLICLINICO BARI'!BQ20+'OO.RR. FOGGIA'!BK20+'IRCCS "Giovanni Paolo II"'!BK20+'IRCCS "S. De Bellis"'!BK20+'EE "F. Miulli"'!BK20</f>
        <v>0</v>
      </c>
      <c r="BL20" s="13">
        <f>'ASL BARI'!BL20+'ASL BRINDISI'!BL20+'ASL BT'!BL20+'ASL FOGGIA'!BL20+'ASL LECCE'!BL20+'ASL TARANTO'!BL20+'AOU POLICLINICO BARI'!BR20+'OO.RR. FOGGIA'!BL20+'IRCCS "Giovanni Paolo II"'!BL20+'IRCCS "S. De Bellis"'!BL20+'EE "F. Miulli"'!BL20</f>
        <v>0</v>
      </c>
      <c r="BM20" s="13">
        <f>'ASL BARI'!BM20+'ASL BRINDISI'!BM20+'ASL BT'!BM20+'ASL FOGGIA'!BM20+'ASL LECCE'!BM20+'ASL TARANTO'!BM20+'AOU POLICLINICO BARI'!BS20+'OO.RR. FOGGIA'!BM20+'IRCCS "Giovanni Paolo II"'!BM20+'IRCCS "S. De Bellis"'!BM20+'EE "F. Miulli"'!BM20</f>
        <v>0</v>
      </c>
      <c r="BN20" s="13">
        <f>'ASL BARI'!BN20+'ASL BRINDISI'!BN20+'ASL BT'!BN20+'ASL FOGGIA'!BN20+'ASL LECCE'!BN20+'ASL TARANTO'!BN20+'AOU POLICLINICO BARI'!BT20+'OO.RR. FOGGIA'!BN20+'IRCCS "Giovanni Paolo II"'!BN20+'IRCCS "S. De Bellis"'!BN20+'EE "F. Miulli"'!BN20</f>
        <v>0</v>
      </c>
      <c r="BO20" s="13">
        <f>'ASL BARI'!BO20+'ASL BRINDISI'!BO20+'ASL BT'!BO20+'ASL FOGGIA'!BO20+'ASL LECCE'!BO20+'ASL TARANTO'!BO20+'AOU POLICLINICO BARI'!BU20+'OO.RR. FOGGIA'!BO20+'IRCCS "Giovanni Paolo II"'!BO20+'IRCCS "S. De Bellis"'!BO20+'EE "F. Miulli"'!BO20</f>
        <v>0</v>
      </c>
      <c r="BP20" s="13">
        <f>'ASL BARI'!BP20+'ASL BRINDISI'!BP20+'ASL BT'!BP20+'ASL FOGGIA'!BP20+'ASL LECCE'!BP20+'ASL TARANTO'!BP20+'AOU POLICLINICO BARI'!BV20+'OO.RR. FOGGIA'!BP20+'IRCCS "Giovanni Paolo II"'!BP20+'IRCCS "S. De Bellis"'!BP20+'EE "F. Miulli"'!BP20</f>
        <v>0</v>
      </c>
      <c r="BQ20" s="14">
        <f>'ASL BARI'!BQ20+'ASL BRINDISI'!BQ20+'ASL BT'!BQ20+'ASL FOGGIA'!BQ20+'ASL LECCE'!BQ20+'ASL TARANTO'!BQ20+'AOU POLICLINICO BARI'!BW20+'OO.RR. FOGGIA'!BQ20+'IRCCS "Giovanni Paolo II"'!BQ20+'IRCCS "S. De Bellis"'!BQ20+'EE "F. Miulli"'!BQ20</f>
        <v>0</v>
      </c>
      <c r="BR20" s="13">
        <f>'ASL BARI'!BR20+'ASL BRINDISI'!BR20+'ASL BT'!BR20+'ASL FOGGIA'!BR20+'ASL LECCE'!BR20+'ASL TARANTO'!BR20+'AOU POLICLINICO BARI'!BX20+'OO.RR. FOGGIA'!BR20+'IRCCS "Giovanni Paolo II"'!BR20+'IRCCS "S. De Bellis"'!BR20+'EE "F. Miulli"'!BR20</f>
        <v>0</v>
      </c>
      <c r="BS20" s="13">
        <f>'ASL BARI'!BS20+'ASL BRINDISI'!BS20+'ASL BT'!BS20+'ASL FOGGIA'!BS20+'ASL LECCE'!BS20+'ASL TARANTO'!BS20+'AOU POLICLINICO BARI'!BY20+'OO.RR. FOGGIA'!BS20+'IRCCS "Giovanni Paolo II"'!BS20+'IRCCS "S. De Bellis"'!BS20+'EE "F. Miulli"'!BS20</f>
        <v>0</v>
      </c>
      <c r="BT20" s="13">
        <f>'ASL BARI'!BT20+'ASL BRINDISI'!BT20+'ASL BT'!BT20+'ASL FOGGIA'!BT20+'ASL LECCE'!BT20+'ASL TARANTO'!BT20+'AOU POLICLINICO BARI'!BZ20+'OO.RR. FOGGIA'!BT20+'IRCCS "Giovanni Paolo II"'!BT20+'IRCCS "S. De Bellis"'!BT20+'EE "F. Miulli"'!BT20</f>
        <v>0</v>
      </c>
      <c r="BU20" s="13">
        <f>'ASL BARI'!BU20+'ASL BRINDISI'!BU20+'ASL BT'!BU20+'ASL FOGGIA'!BU20+'ASL LECCE'!BU20+'ASL TARANTO'!BU20+'AOU POLICLINICO BARI'!CA20+'OO.RR. FOGGIA'!BU20+'IRCCS "Giovanni Paolo II"'!BU20+'IRCCS "S. De Bellis"'!BU20+'EE "F. Miulli"'!BU20</f>
        <v>0</v>
      </c>
      <c r="BV20" s="13">
        <f>'ASL BARI'!BV20+'ASL BRINDISI'!BV20+'ASL BT'!BV20+'ASL FOGGIA'!BV20+'ASL LECCE'!BV20+'ASL TARANTO'!BV20+'AOU POLICLINICO BARI'!CB20+'OO.RR. FOGGIA'!BV20+'IRCCS "Giovanni Paolo II"'!BV20+'IRCCS "S. De Bellis"'!BV20+'EE "F. Miulli"'!BV20</f>
        <v>0</v>
      </c>
      <c r="BW20" s="14">
        <f>'ASL BARI'!BW20+'ASL BRINDISI'!BW20+'ASL BT'!BW20+'ASL FOGGIA'!BW20+'ASL LECCE'!BW20+'ASL TARANTO'!BW20+'AOU POLICLINICO BARI'!CC20+'OO.RR. FOGGIA'!BW20+'IRCCS "Giovanni Paolo II"'!BW20+'IRCCS "S. De Bellis"'!BW20+'EE "F. Miulli"'!BW20</f>
        <v>0</v>
      </c>
      <c r="BX20" s="13">
        <f>'ASL BARI'!BX20+'ASL BRINDISI'!BX20+'ASL BT'!BX20+'ASL FOGGIA'!BX20+'ASL LECCE'!BX20+'ASL TARANTO'!BX20+'AOU POLICLINICO BARI'!CD20+'OO.RR. FOGGIA'!BX20+'IRCCS "Giovanni Paolo II"'!BX20+'IRCCS "S. De Bellis"'!BX20+'EE "F. Miulli"'!BX20</f>
        <v>0</v>
      </c>
      <c r="BY20" s="13">
        <f>'ASL BARI'!BY20+'ASL BRINDISI'!BY20+'ASL BT'!BY20+'ASL FOGGIA'!BY20+'ASL LECCE'!BY20+'ASL TARANTO'!BY20+'AOU POLICLINICO BARI'!CE20+'OO.RR. FOGGIA'!BY20+'IRCCS "Giovanni Paolo II"'!BY20+'IRCCS "S. De Bellis"'!BY20+'EE "F. Miulli"'!BY20</f>
        <v>0</v>
      </c>
      <c r="BZ20" s="13">
        <f>'ASL BARI'!BZ20+'ASL BRINDISI'!BZ20+'ASL BT'!BZ20+'ASL FOGGIA'!BZ20+'ASL LECCE'!BZ20+'ASL TARANTO'!BZ20+'AOU POLICLINICO BARI'!CF20+'OO.RR. FOGGIA'!BZ20+'IRCCS "Giovanni Paolo II"'!BZ20+'IRCCS "S. De Bellis"'!BZ20+'EE "F. Miulli"'!BZ20</f>
        <v>0</v>
      </c>
      <c r="CA20" s="13">
        <f>'ASL BARI'!CA20+'ASL BRINDISI'!CA20+'ASL BT'!CA20+'ASL FOGGIA'!CA20+'ASL LECCE'!CA20+'ASL TARANTO'!CA20+'AOU POLICLINICO BARI'!CG20+'OO.RR. FOGGIA'!CA20+'IRCCS "Giovanni Paolo II"'!CA20+'IRCCS "S. De Bellis"'!CA20+'EE "F. Miulli"'!CA20</f>
        <v>0</v>
      </c>
      <c r="CB20" s="13">
        <f>'ASL BARI'!CB20+'ASL BRINDISI'!CB20+'ASL BT'!CB20+'ASL FOGGIA'!CB20+'ASL LECCE'!CB20+'ASL TARANTO'!CB20+'AOU POLICLINICO BARI'!CH20+'OO.RR. FOGGIA'!CB20+'IRCCS "Giovanni Paolo II"'!CB20+'IRCCS "S. De Bellis"'!CB20+'EE "F. Miulli"'!CB20</f>
        <v>0</v>
      </c>
      <c r="CC20" s="14">
        <f>'ASL BARI'!CC20+'ASL BRINDISI'!CC20+'ASL BT'!CC20+'ASL FOGGIA'!CC20+'ASL LECCE'!CC20+'ASL TARANTO'!CC20+'AOU POLICLINICO BARI'!CI20+'OO.RR. FOGGIA'!CC20+'IRCCS "Giovanni Paolo II"'!CC20+'IRCCS "S. De Bellis"'!CC20+'EE "F. Miulli"'!CC20</f>
        <v>0</v>
      </c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955</v>
      </c>
      <c r="E21" s="13">
        <f t="shared" si="2"/>
        <v>3671</v>
      </c>
      <c r="F21" s="13">
        <f t="shared" si="3"/>
        <v>5152</v>
      </c>
      <c r="G21" s="13">
        <f t="shared" si="4"/>
        <v>12603</v>
      </c>
      <c r="H21" s="13">
        <f t="shared" si="5"/>
        <v>35</v>
      </c>
      <c r="I21" s="14">
        <f t="shared" si="6"/>
        <v>22416</v>
      </c>
      <c r="J21" s="13">
        <f>'ASL BARI'!J21+'ASL BRINDISI'!J21+'ASL BT'!J21+'ASL FOGGIA'!J21+'ASL LECCE'!J21+'ASL TARANTO'!J21+'AOU POLICLINICO BARI'!J21+'OO.RR. FOGGIA'!J21+'IRCCS "Giovanni Paolo II"'!J21+'IRCCS "S. De Bellis"'!J21+'EE "F. Miulli"'!J21+'EE "Cardinale Panico"'!J21</f>
        <v>300</v>
      </c>
      <c r="K21" s="13">
        <f>'ASL BARI'!K21+'ASL BRINDISI'!K21+'ASL BT'!K21+'ASL FOGGIA'!K21+'ASL LECCE'!K21+'ASL TARANTO'!K21+'AOU POLICLINICO BARI'!K21+'OO.RR. FOGGIA'!K21+'IRCCS "Giovanni Paolo II"'!K21+'IRCCS "S. De Bellis"'!K21+'EE "F. Miulli"'!K21+'EE "Cardinale Panico"'!K21</f>
        <v>1198</v>
      </c>
      <c r="L21" s="13">
        <f>'ASL BARI'!L21+'ASL BRINDISI'!L21+'ASL BT'!L21+'ASL FOGGIA'!L21+'ASL LECCE'!L21+'ASL TARANTO'!L21+'AOU POLICLINICO BARI'!L21+'OO.RR. FOGGIA'!L21+'IRCCS "Giovanni Paolo II"'!L21+'IRCCS "S. De Bellis"'!L21+'EE "F. Miulli"'!L21+'EE "Cardinale Panico"'!L21</f>
        <v>1732</v>
      </c>
      <c r="M21" s="13">
        <f>'ASL BARI'!M21+'ASL BRINDISI'!M21+'ASL BT'!M21+'ASL FOGGIA'!M21+'ASL LECCE'!M21+'ASL TARANTO'!M21+'AOU POLICLINICO BARI'!M21+'OO.RR. FOGGIA'!M21+'IRCCS "Giovanni Paolo II"'!M21+'IRCCS "S. De Bellis"'!M21+'EE "F. Miulli"'!M21+'EE "Cardinale Panico"'!M21</f>
        <v>4438</v>
      </c>
      <c r="N21" s="13">
        <f>'ASL BARI'!N21+'ASL BRINDISI'!N21+'ASL BT'!N21+'ASL FOGGIA'!N21+'ASL LECCE'!N21+'ASL TARANTO'!N21+'AOU POLICLINICO BARI'!N21+'OO.RR. FOGGIA'!N21+'IRCCS "Giovanni Paolo II"'!N21+'IRCCS "S. De Bellis"'!N21+'EE "F. Miulli"'!N21+'EE "Cardinale Panico"'!N21</f>
        <v>9</v>
      </c>
      <c r="O21" s="14">
        <f>'ASL BARI'!O21+'ASL BRINDISI'!O21+'ASL BT'!O21+'ASL FOGGIA'!O21+'ASL LECCE'!O21+'ASL TARANTO'!O21+'AOU POLICLINICO BARI'!O21+'OO.RR. FOGGIA'!O21+'IRCCS "Giovanni Paolo II"'!O21+'IRCCS "S. De Bellis"'!O21+'EE "F. Miulli"'!O21+'EE "Cardinale Panico"'!O21</f>
        <v>7677</v>
      </c>
      <c r="P21" s="13">
        <f>'ASL BARI'!P21+'ASL BRINDISI'!P21+'ASL BT'!P21+'ASL FOGGIA'!P21+'ASL LECCE'!P21+'ASL TARANTO'!P21+'AOU POLICLINICO BARI'!P21+'OO.RR. FOGGIA'!P21+'IRCCS "Giovanni Paolo II"'!P21+'IRCCS "S. De Bellis"'!P21+'EE "F. Miulli"'!P21</f>
        <v>323</v>
      </c>
      <c r="Q21" s="13">
        <f>'ASL BARI'!Q21+'ASL BRINDISI'!Q21+'ASL BT'!Q21+'ASL FOGGIA'!Q21+'ASL LECCE'!Q21+'ASL TARANTO'!Q21+'AOU POLICLINICO BARI'!Q21+'OO.RR. FOGGIA'!Q21+'IRCCS "Giovanni Paolo II"'!Q21+'IRCCS "S. De Bellis"'!Q21+'EE "F. Miulli"'!Q21</f>
        <v>1183</v>
      </c>
      <c r="R21" s="13">
        <f>'ASL BARI'!R21+'ASL BRINDISI'!R21+'ASL BT'!R21+'ASL FOGGIA'!R21+'ASL LECCE'!R21+'ASL TARANTO'!R21+'AOU POLICLINICO BARI'!R21+'OO.RR. FOGGIA'!R21+'IRCCS "Giovanni Paolo II"'!R21+'IRCCS "S. De Bellis"'!R21+'EE "F. Miulli"'!R21</f>
        <v>1704</v>
      </c>
      <c r="S21" s="13">
        <f>'ASL BARI'!S21+'ASL BRINDISI'!S21+'ASL BT'!S21+'ASL FOGGIA'!S21+'ASL LECCE'!S21+'ASL TARANTO'!S21+'AOU POLICLINICO BARI'!S21+'OO.RR. FOGGIA'!S21+'IRCCS "Giovanni Paolo II"'!S21+'IRCCS "S. De Bellis"'!S21+'EE "F. Miulli"'!S21</f>
        <v>4029</v>
      </c>
      <c r="T21" s="13">
        <f>'ASL BARI'!T21+'ASL BRINDISI'!T21+'ASL BT'!T21+'ASL FOGGIA'!T21+'ASL LECCE'!T21+'ASL TARANTO'!T21+'AOU POLICLINICO BARI'!T21+'OO.RR. FOGGIA'!T21+'IRCCS "Giovanni Paolo II"'!T21+'IRCCS "S. De Bellis"'!T21+'EE "F. Miulli"'!T21</f>
        <v>6</v>
      </c>
      <c r="U21" s="14">
        <f>'ASL BARI'!U21+'ASL BRINDISI'!U21+'ASL BT'!U21+'ASL FOGGIA'!U21+'ASL LECCE'!U21+'ASL TARANTO'!U21+'AOU POLICLINICO BARI'!U21+'OO.RR. FOGGIA'!U21+'IRCCS "Giovanni Paolo II"'!U21+'IRCCS "S. De Bellis"'!U21+'EE "F. Miulli"'!U21</f>
        <v>7245</v>
      </c>
      <c r="V21" s="13">
        <f>'ASL BARI'!V21+'ASL BRINDISI'!V21+'ASL BT'!V21+'ASL FOGGIA'!V21+'ASL LECCE'!V21+'ASL TARANTO'!V21+'AOU POLICLINICO BARI'!V21+'OO.RR. FOGGIA'!V21+'IRCCS "Giovanni Paolo II"'!V21+'IRCCS "S. De Bellis"'!V21+'EE "F. Miulli"'!V21</f>
        <v>332</v>
      </c>
      <c r="W21" s="13">
        <f>'ASL BARI'!W21+'ASL BRINDISI'!W21+'ASL BT'!W21+'ASL FOGGIA'!W21+'ASL LECCE'!W21+'ASL TARANTO'!W21+'AOU POLICLINICO BARI'!W21+'OO.RR. FOGGIA'!W21+'IRCCS "Giovanni Paolo II"'!W21+'IRCCS "S. De Bellis"'!W21+'EE "F. Miulli"'!W21</f>
        <v>1290</v>
      </c>
      <c r="X21" s="13">
        <f>'ASL BARI'!X21+'ASL BRINDISI'!X21+'ASL BT'!X21+'ASL FOGGIA'!X21+'ASL LECCE'!X21+'ASL TARANTO'!X21+'AOU POLICLINICO BARI'!X21+'OO.RR. FOGGIA'!X21+'IRCCS "Giovanni Paolo II"'!X21+'IRCCS "S. De Bellis"'!X21+'EE "F. Miulli"'!X21</f>
        <v>1716</v>
      </c>
      <c r="Y21" s="13">
        <f>'ASL BARI'!Y21+'ASL BRINDISI'!Y21+'ASL BT'!Y21+'ASL FOGGIA'!Y21+'ASL LECCE'!Y21+'ASL TARANTO'!Y21+'AOU POLICLINICO BARI'!Y21+'OO.RR. FOGGIA'!Y21+'IRCCS "Giovanni Paolo II"'!Y21+'IRCCS "S. De Bellis"'!Y21+'EE "F. Miulli"'!Y21</f>
        <v>4136</v>
      </c>
      <c r="Z21" s="13">
        <f>'ASL BARI'!Z21+'ASL BRINDISI'!Z21+'ASL BT'!Z21+'ASL FOGGIA'!Z21+'ASL LECCE'!Z21+'ASL TARANTO'!Z21+'AOU POLICLINICO BARI'!Z21+'OO.RR. FOGGIA'!Z21+'IRCCS "Giovanni Paolo II"'!Z21+'IRCCS "S. De Bellis"'!Z21+'EE "F. Miulli"'!Z21</f>
        <v>20</v>
      </c>
      <c r="AA21" s="14">
        <f>'ASL BARI'!AA21+'ASL BRINDISI'!AA21+'ASL BT'!AA21+'ASL FOGGIA'!AA21+'ASL LECCE'!AA21+'ASL TARANTO'!AA21+'AOU POLICLINICO BARI'!AA21+'OO.RR. FOGGIA'!AA21+'IRCCS "Giovanni Paolo II"'!AA21+'IRCCS "S. De Bellis"'!AA21+'EE "F. Miulli"'!AA21</f>
        <v>7494</v>
      </c>
      <c r="AB21" s="13">
        <f>'ASL BARI'!AB21+'ASL BRINDISI'!AB21+'ASL BT'!AB21+'ASL FOGGIA'!AB21+'ASL LECCE'!AB21+'ASL TARANTO'!AB21+'AOU POLICLINICO BARI'!AB21+'OO.RR. FOGGIA'!AB21+'IRCCS "Giovanni Paolo II"'!AB21+'IRCCS "S. De Bellis"'!AB21+'EE "F. Miulli"'!AB21</f>
        <v>0</v>
      </c>
      <c r="AC21" s="13">
        <f>'ASL BARI'!AC21+'ASL BRINDISI'!AC21+'ASL BT'!AC21+'ASL FOGGIA'!AC21+'ASL LECCE'!AC21+'ASL TARANTO'!AC21+'AOU POLICLINICO BARI'!AC21+'OO.RR. FOGGIA'!AC21+'IRCCS "Giovanni Paolo II"'!AC21+'IRCCS "S. De Bellis"'!AC21+'EE "F. Miulli"'!AC21</f>
        <v>0</v>
      </c>
      <c r="AD21" s="13">
        <f>'ASL BARI'!AD21+'ASL BRINDISI'!AD21+'ASL BT'!AD21+'ASL FOGGIA'!AD21+'ASL LECCE'!AD21+'ASL TARANTO'!AD21+'AOU POLICLINICO BARI'!AD21+'OO.RR. FOGGIA'!AD21+'IRCCS "Giovanni Paolo II"'!AD21+'IRCCS "S. De Bellis"'!AD21+'EE "F. Miulli"'!AD21</f>
        <v>0</v>
      </c>
      <c r="AE21" s="13">
        <f>'ASL BARI'!AE21+'ASL BRINDISI'!AE21+'ASL BT'!AE21+'ASL FOGGIA'!AE21+'ASL LECCE'!AE21+'ASL TARANTO'!AE21+'AOU POLICLINICO BARI'!AE21+'OO.RR. FOGGIA'!AE21+'IRCCS "Giovanni Paolo II"'!AE21+'IRCCS "S. De Bellis"'!AE21+'EE "F. Miulli"'!AE21</f>
        <v>0</v>
      </c>
      <c r="AF21" s="13">
        <f>'ASL BARI'!AF21+'ASL BRINDISI'!AF21+'ASL BT'!AF21+'ASL FOGGIA'!AF21+'ASL LECCE'!AF21+'ASL TARANTO'!AF21+'AOU POLICLINICO BARI'!AF21+'OO.RR. FOGGIA'!AF21+'IRCCS "Giovanni Paolo II"'!AF21+'IRCCS "S. De Bellis"'!AF21+'EE "F. Miulli"'!AF21</f>
        <v>0</v>
      </c>
      <c r="AG21" s="14">
        <f>'ASL BARI'!AG21+'ASL BRINDISI'!AG21+'ASL BT'!AG21+'ASL FOGGIA'!AG21+'ASL LECCE'!AG21+'ASL TARANTO'!AG21+'AOU POLICLINICO BARI'!AG21+'OO.RR. FOGGIA'!AG21+'IRCCS "Giovanni Paolo II"'!AG21+'IRCCS "S. De Bellis"'!AG21+'EE "F. Miulli"'!AG21</f>
        <v>0</v>
      </c>
      <c r="AH21" s="13">
        <f>'ASL BARI'!AH21+'ASL BRINDISI'!AH21+'ASL BT'!AH21+'ASL FOGGIA'!AH21+'ASL LECCE'!AH21+'ASL TARANTO'!AH21+'AOU POLICLINICO BARI'!AH21+'OO.RR. FOGGIA'!AH21+'IRCCS "Giovanni Paolo II"'!AH21+'IRCCS "S. De Bellis"'!AH21+'EE "F. Miulli"'!AH21</f>
        <v>0</v>
      </c>
      <c r="AI21" s="13">
        <f>'ASL BARI'!AI21+'ASL BRINDISI'!AI21+'ASL BT'!AI21+'ASL FOGGIA'!AI21+'ASL LECCE'!AI21+'ASL TARANTO'!AI21+'AOU POLICLINICO BARI'!AI21+'OO.RR. FOGGIA'!AI21+'IRCCS "Giovanni Paolo II"'!AI21+'IRCCS "S. De Bellis"'!AI21+'EE "F. Miulli"'!AI21</f>
        <v>0</v>
      </c>
      <c r="AJ21" s="13">
        <f>'ASL BARI'!AJ21+'ASL BRINDISI'!AJ21+'ASL BT'!AJ21+'ASL FOGGIA'!AJ21+'ASL LECCE'!AJ21+'ASL TARANTO'!AJ21+'AOU POLICLINICO BARI'!AJ21+'OO.RR. FOGGIA'!AJ21+'IRCCS "Giovanni Paolo II"'!AJ21+'IRCCS "S. De Bellis"'!AJ21+'EE "F. Miulli"'!AJ21</f>
        <v>0</v>
      </c>
      <c r="AK21" s="13">
        <f>'ASL BARI'!AK21+'ASL BRINDISI'!AK21+'ASL BT'!AK21+'ASL FOGGIA'!AK21+'ASL LECCE'!AK21+'ASL TARANTO'!AK21+'AOU POLICLINICO BARI'!AK21+'OO.RR. FOGGIA'!AK21+'IRCCS "Giovanni Paolo II"'!AK21+'IRCCS "S. De Bellis"'!AK21+'EE "F. Miulli"'!AK21</f>
        <v>0</v>
      </c>
      <c r="AL21" s="13">
        <f>'ASL BARI'!AL21+'ASL BRINDISI'!AL21+'ASL BT'!AL21+'ASL FOGGIA'!AL21+'ASL LECCE'!AL21+'ASL TARANTO'!AL21+'AOU POLICLINICO BARI'!AL21+'OO.RR. FOGGIA'!AL21+'IRCCS "Giovanni Paolo II"'!AL21+'IRCCS "S. De Bellis"'!AL21+'EE "F. Miulli"'!AL21</f>
        <v>0</v>
      </c>
      <c r="AM21" s="14">
        <f>'ASL BARI'!AM21+'ASL BRINDISI'!AM21+'ASL BT'!AM21+'ASL FOGGIA'!AM21+'ASL LECCE'!AM21+'ASL TARANTO'!AM21+'AOU POLICLINICO BARI'!AM21+'OO.RR. FOGGIA'!AM21+'IRCCS "Giovanni Paolo II"'!AM21+'IRCCS "S. De Bellis"'!AM21+'EE "F. Miulli"'!AM21</f>
        <v>0</v>
      </c>
      <c r="AN21" s="13">
        <f>'ASL BARI'!AN21+'ASL BRINDISI'!AN21+'ASL BT'!AN21+'ASL FOGGIA'!AN21+'ASL LECCE'!AN21+'ASL TARANTO'!AN21+'AOU POLICLINICO BARI'!AN21+'OO.RR. FOGGIA'!AN21+'IRCCS "Giovanni Paolo II"'!AN21+'IRCCS "S. De Bellis"'!AN21+'EE "F. Miulli"'!AN21</f>
        <v>0</v>
      </c>
      <c r="AO21" s="13">
        <f>'ASL BARI'!AO21+'ASL BRINDISI'!AO21+'ASL BT'!AO21+'ASL FOGGIA'!AO21+'ASL LECCE'!AO21+'ASL TARANTO'!AO21+'AOU POLICLINICO BARI'!AO21+'OO.RR. FOGGIA'!AO21+'IRCCS "Giovanni Paolo II"'!AO21+'IRCCS "S. De Bellis"'!AO21+'EE "F. Miulli"'!AO21</f>
        <v>0</v>
      </c>
      <c r="AP21" s="13">
        <f>'ASL BARI'!AP21+'ASL BRINDISI'!AP21+'ASL BT'!AP21+'ASL FOGGIA'!AP21+'ASL LECCE'!AP21+'ASL TARANTO'!AP21+'AOU POLICLINICO BARI'!AP21+'OO.RR. FOGGIA'!AP21+'IRCCS "Giovanni Paolo II"'!AP21+'IRCCS "S. De Bellis"'!AP21+'EE "F. Miulli"'!AP21</f>
        <v>0</v>
      </c>
      <c r="AQ21" s="13">
        <f>'ASL BARI'!AQ21+'ASL BRINDISI'!AQ21+'ASL BT'!AQ21+'ASL FOGGIA'!AQ21+'ASL LECCE'!AQ21+'ASL TARANTO'!AQ21+'AOU POLICLINICO BARI'!AQ21+'OO.RR. FOGGIA'!AQ21+'IRCCS "Giovanni Paolo II"'!AQ21+'IRCCS "S. De Bellis"'!AQ21+'EE "F. Miulli"'!AQ21</f>
        <v>0</v>
      </c>
      <c r="AR21" s="13">
        <f>'ASL BARI'!AR21+'ASL BRINDISI'!AR21+'ASL BT'!AR21+'ASL FOGGIA'!AR21+'ASL LECCE'!AR21+'ASL TARANTO'!AR21+'AOU POLICLINICO BARI'!AR21+'OO.RR. FOGGIA'!AR21+'IRCCS "Giovanni Paolo II"'!AR21+'IRCCS "S. De Bellis"'!AR21+'EE "F. Miulli"'!AR21</f>
        <v>0</v>
      </c>
      <c r="AS21" s="14">
        <f>'ASL BARI'!AS21+'ASL BRINDISI'!AS21+'ASL BT'!AS21+'ASL FOGGIA'!AS21+'ASL LECCE'!AS21+'ASL TARANTO'!AS21+'AOU POLICLINICO BARI'!AS21+'OO.RR. FOGGIA'!AS21+'IRCCS "Giovanni Paolo II"'!AS21+'IRCCS "S. De Bellis"'!AS21+'EE "F. Miulli"'!AS21</f>
        <v>0</v>
      </c>
      <c r="AT21" s="13">
        <f>'ASL BARI'!AT21+'ASL BRINDISI'!AT21+'ASL BT'!AT21+'ASL FOGGIA'!AT21+'ASL LECCE'!AT21+'ASL TARANTO'!AT21+'AOU POLICLINICO BARI'!AT21+'OO.RR. FOGGIA'!AT21+'IRCCS "Giovanni Paolo II"'!AT21+'IRCCS "S. De Bellis"'!AT21+'EE "F. Miulli"'!AT21</f>
        <v>0</v>
      </c>
      <c r="AU21" s="13">
        <f>'ASL BARI'!AU21+'ASL BRINDISI'!AU21+'ASL BT'!AU21+'ASL FOGGIA'!AU21+'ASL LECCE'!AU21+'ASL TARANTO'!AU21+'AOU POLICLINICO BARI'!AU21+'OO.RR. FOGGIA'!AU21+'IRCCS "Giovanni Paolo II"'!AU21+'IRCCS "S. De Bellis"'!AU21+'EE "F. Miulli"'!AU21</f>
        <v>0</v>
      </c>
      <c r="AV21" s="13">
        <f>'ASL BARI'!AV21+'ASL BRINDISI'!AV21+'ASL BT'!AV21+'ASL FOGGIA'!AV21+'ASL LECCE'!AV21+'ASL TARANTO'!AV21+'AOU POLICLINICO BARI'!AV21+'OO.RR. FOGGIA'!AV21+'IRCCS "Giovanni Paolo II"'!AV21+'IRCCS "S. De Bellis"'!AV21+'EE "F. Miulli"'!AV21</f>
        <v>0</v>
      </c>
      <c r="AW21" s="13">
        <f>'ASL BARI'!AW21+'ASL BRINDISI'!AW21+'ASL BT'!AW21+'ASL FOGGIA'!AW21+'ASL LECCE'!AW21+'ASL TARANTO'!AW21+'AOU POLICLINICO BARI'!AW21+'OO.RR. FOGGIA'!AW21+'IRCCS "Giovanni Paolo II"'!AW21+'IRCCS "S. De Bellis"'!AW21+'EE "F. Miulli"'!AW21</f>
        <v>0</v>
      </c>
      <c r="AX21" s="13">
        <f>'ASL BARI'!AX21+'ASL BRINDISI'!AX21+'ASL BT'!AX21+'ASL FOGGIA'!AX21+'ASL LECCE'!AX21+'ASL TARANTO'!AX21+'AOU POLICLINICO BARI'!AX21+'OO.RR. FOGGIA'!AX21+'IRCCS "Giovanni Paolo II"'!AX21+'IRCCS "S. De Bellis"'!AX21+'EE "F. Miulli"'!AX21</f>
        <v>0</v>
      </c>
      <c r="AY21" s="14">
        <f>'ASL BARI'!AY21+'ASL BRINDISI'!AY21+'ASL BT'!AY21+'ASL FOGGIA'!AY21+'ASL LECCE'!AY21+'ASL TARANTO'!AY21+'AOU POLICLINICO BARI'!AY21+'OO.RR. FOGGIA'!AY21+'IRCCS "Giovanni Paolo II"'!AY21+'IRCCS "S. De Bellis"'!AY21+'EE "F. Miulli"'!AY21</f>
        <v>0</v>
      </c>
      <c r="AZ21" s="13">
        <f>'ASL BARI'!AZ21+'ASL BRINDISI'!AZ21+'ASL BT'!AZ21+'ASL FOGGIA'!AZ21+'ASL LECCE'!AZ21+'ASL TARANTO'!AZ21+'AOU POLICLINICO BARI'!AZ21+'OO.RR. FOGGIA'!AZ21+'IRCCS "Giovanni Paolo II"'!AZ21+'IRCCS "S. De Bellis"'!AZ21+'EE "F. Miulli"'!AZ21</f>
        <v>0</v>
      </c>
      <c r="BA21" s="13">
        <f>'ASL BARI'!BA21+'ASL BRINDISI'!BA21+'ASL BT'!BA21+'ASL FOGGIA'!BA21+'ASL LECCE'!BA21+'ASL TARANTO'!BA21+'AOU POLICLINICO BARI'!BA21+'OO.RR. FOGGIA'!BA21+'IRCCS "Giovanni Paolo II"'!BA21+'IRCCS "S. De Bellis"'!BA21+'EE "F. Miulli"'!BA21</f>
        <v>0</v>
      </c>
      <c r="BB21" s="13">
        <f>'ASL BARI'!BB21+'ASL BRINDISI'!BB21+'ASL BT'!BB21+'ASL FOGGIA'!BB21+'ASL LECCE'!BB21+'ASL TARANTO'!BB21+'AOU POLICLINICO BARI'!BB21+'OO.RR. FOGGIA'!BB21+'IRCCS "Giovanni Paolo II"'!BB21+'IRCCS "S. De Bellis"'!BB21+'EE "F. Miulli"'!BB21</f>
        <v>0</v>
      </c>
      <c r="BC21" s="13">
        <f>'ASL BARI'!BC21+'ASL BRINDISI'!BC21+'ASL BT'!BC21+'ASL FOGGIA'!BC21+'ASL LECCE'!BC21+'ASL TARANTO'!BC21+'AOU POLICLINICO BARI'!BC21+'OO.RR. FOGGIA'!BC21+'IRCCS "Giovanni Paolo II"'!BC21+'IRCCS "S. De Bellis"'!BC21+'EE "F. Miulli"'!BC21</f>
        <v>0</v>
      </c>
      <c r="BD21" s="13">
        <f>'ASL BARI'!BD21+'ASL BRINDISI'!BD21+'ASL BT'!BD21+'ASL FOGGIA'!BD21+'ASL LECCE'!BD21+'ASL TARANTO'!BD21+'AOU POLICLINICO BARI'!BD21+'OO.RR. FOGGIA'!BD21+'IRCCS "Giovanni Paolo II"'!BD21+'IRCCS "S. De Bellis"'!BD21+'EE "F. Miulli"'!BD21</f>
        <v>0</v>
      </c>
      <c r="BE21" s="14">
        <f>'ASL BARI'!BE21+'ASL BRINDISI'!BE21+'ASL BT'!BE21+'ASL FOGGIA'!BE21+'ASL LECCE'!BE21+'ASL TARANTO'!BE21+'AOU POLICLINICO BARI'!BE21+'OO.RR. FOGGIA'!BE21+'IRCCS "Giovanni Paolo II"'!BE21+'IRCCS "S. De Bellis"'!BE21+'EE "F. Miulli"'!BE21</f>
        <v>0</v>
      </c>
      <c r="BF21" s="13">
        <f>'ASL BARI'!BF21+'ASL BRINDISI'!BF21+'ASL BT'!BF21+'ASL FOGGIA'!BF21+'ASL LECCE'!BF21+'ASL TARANTO'!BF21+'AOU POLICLINICO BARI'!BL21+'OO.RR. FOGGIA'!BF21+'IRCCS "Giovanni Paolo II"'!BF21+'IRCCS "S. De Bellis"'!BF21+'EE "F. Miulli"'!BF21</f>
        <v>0</v>
      </c>
      <c r="BG21" s="13">
        <f>'ASL BARI'!BG21+'ASL BRINDISI'!BG21+'ASL BT'!BG21+'ASL FOGGIA'!BG21+'ASL LECCE'!BG21+'ASL TARANTO'!BG21+'AOU POLICLINICO BARI'!BM21+'OO.RR. FOGGIA'!BG21+'IRCCS "Giovanni Paolo II"'!BG21+'IRCCS "S. De Bellis"'!BG21+'EE "F. Miulli"'!BG21</f>
        <v>0</v>
      </c>
      <c r="BH21" s="13">
        <f>'ASL BARI'!BH21+'ASL BRINDISI'!BH21+'ASL BT'!BH21+'ASL FOGGIA'!BH21+'ASL LECCE'!BH21+'ASL TARANTO'!BH21+'AOU POLICLINICO BARI'!BN21+'OO.RR. FOGGIA'!BH21+'IRCCS "Giovanni Paolo II"'!BH21+'IRCCS "S. De Bellis"'!BH21+'EE "F. Miulli"'!BH21</f>
        <v>0</v>
      </c>
      <c r="BI21" s="13">
        <f>'ASL BARI'!BI21+'ASL BRINDISI'!BI21+'ASL BT'!BI21+'ASL FOGGIA'!BI21+'ASL LECCE'!BI21+'ASL TARANTO'!BI21+'AOU POLICLINICO BARI'!BO21+'OO.RR. FOGGIA'!BI21+'IRCCS "Giovanni Paolo II"'!BI21+'IRCCS "S. De Bellis"'!BI21+'EE "F. Miulli"'!BI21</f>
        <v>0</v>
      </c>
      <c r="BJ21" s="13">
        <f>'ASL BARI'!BJ21+'ASL BRINDISI'!BJ21+'ASL BT'!BJ21+'ASL FOGGIA'!BJ21+'ASL LECCE'!BJ21+'ASL TARANTO'!BJ21+'AOU POLICLINICO BARI'!BP21+'OO.RR. FOGGIA'!BJ21+'IRCCS "Giovanni Paolo II"'!BJ21+'IRCCS "S. De Bellis"'!BJ21+'EE "F. Miulli"'!BJ21</f>
        <v>0</v>
      </c>
      <c r="BK21" s="14">
        <f>'ASL BARI'!BK21+'ASL BRINDISI'!BK21+'ASL BT'!BK21+'ASL FOGGIA'!BK21+'ASL LECCE'!BK21+'ASL TARANTO'!BK21+'AOU POLICLINICO BARI'!BQ21+'OO.RR. FOGGIA'!BK21+'IRCCS "Giovanni Paolo II"'!BK21+'IRCCS "S. De Bellis"'!BK21+'EE "F. Miulli"'!BK21</f>
        <v>0</v>
      </c>
      <c r="BL21" s="13">
        <f>'ASL BARI'!BL21+'ASL BRINDISI'!BL21+'ASL BT'!BL21+'ASL FOGGIA'!BL21+'ASL LECCE'!BL21+'ASL TARANTO'!BL21+'AOU POLICLINICO BARI'!BR21+'OO.RR. FOGGIA'!BL21+'IRCCS "Giovanni Paolo II"'!BL21+'IRCCS "S. De Bellis"'!BL21+'EE "F. Miulli"'!BL21</f>
        <v>0</v>
      </c>
      <c r="BM21" s="13">
        <f>'ASL BARI'!BM21+'ASL BRINDISI'!BM21+'ASL BT'!BM21+'ASL FOGGIA'!BM21+'ASL LECCE'!BM21+'ASL TARANTO'!BM21+'AOU POLICLINICO BARI'!BS21+'OO.RR. FOGGIA'!BM21+'IRCCS "Giovanni Paolo II"'!BM21+'IRCCS "S. De Bellis"'!BM21+'EE "F. Miulli"'!BM21</f>
        <v>0</v>
      </c>
      <c r="BN21" s="13">
        <f>'ASL BARI'!BN21+'ASL BRINDISI'!BN21+'ASL BT'!BN21+'ASL FOGGIA'!BN21+'ASL LECCE'!BN21+'ASL TARANTO'!BN21+'AOU POLICLINICO BARI'!BT21+'OO.RR. FOGGIA'!BN21+'IRCCS "Giovanni Paolo II"'!BN21+'IRCCS "S. De Bellis"'!BN21+'EE "F. Miulli"'!BN21</f>
        <v>0</v>
      </c>
      <c r="BO21" s="13">
        <f>'ASL BARI'!BO21+'ASL BRINDISI'!BO21+'ASL BT'!BO21+'ASL FOGGIA'!BO21+'ASL LECCE'!BO21+'ASL TARANTO'!BO21+'AOU POLICLINICO BARI'!BU21+'OO.RR. FOGGIA'!BO21+'IRCCS "Giovanni Paolo II"'!BO21+'IRCCS "S. De Bellis"'!BO21+'EE "F. Miulli"'!BO21</f>
        <v>0</v>
      </c>
      <c r="BP21" s="13">
        <f>'ASL BARI'!BP21+'ASL BRINDISI'!BP21+'ASL BT'!BP21+'ASL FOGGIA'!BP21+'ASL LECCE'!BP21+'ASL TARANTO'!BP21+'AOU POLICLINICO BARI'!BV21+'OO.RR. FOGGIA'!BP21+'IRCCS "Giovanni Paolo II"'!BP21+'IRCCS "S. De Bellis"'!BP21+'EE "F. Miulli"'!BP21</f>
        <v>0</v>
      </c>
      <c r="BQ21" s="14">
        <f>'ASL BARI'!BQ21+'ASL BRINDISI'!BQ21+'ASL BT'!BQ21+'ASL FOGGIA'!BQ21+'ASL LECCE'!BQ21+'ASL TARANTO'!BQ21+'AOU POLICLINICO BARI'!BW21+'OO.RR. FOGGIA'!BQ21+'IRCCS "Giovanni Paolo II"'!BQ21+'IRCCS "S. De Bellis"'!BQ21+'EE "F. Miulli"'!BQ21</f>
        <v>0</v>
      </c>
      <c r="BR21" s="13">
        <f>'ASL BARI'!BR21+'ASL BRINDISI'!BR21+'ASL BT'!BR21+'ASL FOGGIA'!BR21+'ASL LECCE'!BR21+'ASL TARANTO'!BR21+'AOU POLICLINICO BARI'!BX21+'OO.RR. FOGGIA'!BR21+'IRCCS "Giovanni Paolo II"'!BR21+'IRCCS "S. De Bellis"'!BR21+'EE "F. Miulli"'!BR21</f>
        <v>0</v>
      </c>
      <c r="BS21" s="13">
        <f>'ASL BARI'!BS21+'ASL BRINDISI'!BS21+'ASL BT'!BS21+'ASL FOGGIA'!BS21+'ASL LECCE'!BS21+'ASL TARANTO'!BS21+'AOU POLICLINICO BARI'!BY21+'OO.RR. FOGGIA'!BS21+'IRCCS "Giovanni Paolo II"'!BS21+'IRCCS "S. De Bellis"'!BS21+'EE "F. Miulli"'!BS21</f>
        <v>0</v>
      </c>
      <c r="BT21" s="13">
        <f>'ASL BARI'!BT21+'ASL BRINDISI'!BT21+'ASL BT'!BT21+'ASL FOGGIA'!BT21+'ASL LECCE'!BT21+'ASL TARANTO'!BT21+'AOU POLICLINICO BARI'!BZ21+'OO.RR. FOGGIA'!BT21+'IRCCS "Giovanni Paolo II"'!BT21+'IRCCS "S. De Bellis"'!BT21+'EE "F. Miulli"'!BT21</f>
        <v>0</v>
      </c>
      <c r="BU21" s="13">
        <f>'ASL BARI'!BU21+'ASL BRINDISI'!BU21+'ASL BT'!BU21+'ASL FOGGIA'!BU21+'ASL LECCE'!BU21+'ASL TARANTO'!BU21+'AOU POLICLINICO BARI'!CA21+'OO.RR. FOGGIA'!BU21+'IRCCS "Giovanni Paolo II"'!BU21+'IRCCS "S. De Bellis"'!BU21+'EE "F. Miulli"'!BU21</f>
        <v>0</v>
      </c>
      <c r="BV21" s="13">
        <f>'ASL BARI'!BV21+'ASL BRINDISI'!BV21+'ASL BT'!BV21+'ASL FOGGIA'!BV21+'ASL LECCE'!BV21+'ASL TARANTO'!BV21+'AOU POLICLINICO BARI'!CB21+'OO.RR. FOGGIA'!BV21+'IRCCS "Giovanni Paolo II"'!BV21+'IRCCS "S. De Bellis"'!BV21+'EE "F. Miulli"'!BV21</f>
        <v>0</v>
      </c>
      <c r="BW21" s="14">
        <f>'ASL BARI'!BW21+'ASL BRINDISI'!BW21+'ASL BT'!BW21+'ASL FOGGIA'!BW21+'ASL LECCE'!BW21+'ASL TARANTO'!BW21+'AOU POLICLINICO BARI'!CC21+'OO.RR. FOGGIA'!BW21+'IRCCS "Giovanni Paolo II"'!BW21+'IRCCS "S. De Bellis"'!BW21+'EE "F. Miulli"'!BW21</f>
        <v>0</v>
      </c>
      <c r="BX21" s="13">
        <f>'ASL BARI'!BX21+'ASL BRINDISI'!BX21+'ASL BT'!BX21+'ASL FOGGIA'!BX21+'ASL LECCE'!BX21+'ASL TARANTO'!BX21+'AOU POLICLINICO BARI'!CD21+'OO.RR. FOGGIA'!BX21+'IRCCS "Giovanni Paolo II"'!BX21+'IRCCS "S. De Bellis"'!BX21+'EE "F. Miulli"'!BX21</f>
        <v>0</v>
      </c>
      <c r="BY21" s="13">
        <f>'ASL BARI'!BY21+'ASL BRINDISI'!BY21+'ASL BT'!BY21+'ASL FOGGIA'!BY21+'ASL LECCE'!BY21+'ASL TARANTO'!BY21+'AOU POLICLINICO BARI'!CE21+'OO.RR. FOGGIA'!BY21+'IRCCS "Giovanni Paolo II"'!BY21+'IRCCS "S. De Bellis"'!BY21+'EE "F. Miulli"'!BY21</f>
        <v>0</v>
      </c>
      <c r="BZ21" s="13">
        <f>'ASL BARI'!BZ21+'ASL BRINDISI'!BZ21+'ASL BT'!BZ21+'ASL FOGGIA'!BZ21+'ASL LECCE'!BZ21+'ASL TARANTO'!BZ21+'AOU POLICLINICO BARI'!CF21+'OO.RR. FOGGIA'!BZ21+'IRCCS "Giovanni Paolo II"'!BZ21+'IRCCS "S. De Bellis"'!BZ21+'EE "F. Miulli"'!BZ21</f>
        <v>0</v>
      </c>
      <c r="CA21" s="13">
        <f>'ASL BARI'!CA21+'ASL BRINDISI'!CA21+'ASL BT'!CA21+'ASL FOGGIA'!CA21+'ASL LECCE'!CA21+'ASL TARANTO'!CA21+'AOU POLICLINICO BARI'!CG21+'OO.RR. FOGGIA'!CA21+'IRCCS "Giovanni Paolo II"'!CA21+'IRCCS "S. De Bellis"'!CA21+'EE "F. Miulli"'!CA21</f>
        <v>0</v>
      </c>
      <c r="CB21" s="13">
        <f>'ASL BARI'!CB21+'ASL BRINDISI'!CB21+'ASL BT'!CB21+'ASL FOGGIA'!CB21+'ASL LECCE'!CB21+'ASL TARANTO'!CB21+'AOU POLICLINICO BARI'!CH21+'OO.RR. FOGGIA'!CB21+'IRCCS "Giovanni Paolo II"'!CB21+'IRCCS "S. De Bellis"'!CB21+'EE "F. Miulli"'!CB21</f>
        <v>0</v>
      </c>
      <c r="CC21" s="14">
        <f>'ASL BARI'!CC21+'ASL BRINDISI'!CC21+'ASL BT'!CC21+'ASL FOGGIA'!CC21+'ASL LECCE'!CC21+'ASL TARANTO'!CC21+'AOU POLICLINICO BARI'!CI21+'OO.RR. FOGGIA'!CC21+'IRCCS "Giovanni Paolo II"'!CC21+'IRCCS "S. De Bellis"'!CC21+'EE "F. Miulli"'!CC21</f>
        <v>0</v>
      </c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573</v>
      </c>
      <c r="E22" s="13">
        <f t="shared" si="2"/>
        <v>2938</v>
      </c>
      <c r="F22" s="13">
        <f t="shared" si="3"/>
        <v>9059</v>
      </c>
      <c r="G22" s="13">
        <f t="shared" si="4"/>
        <v>42198</v>
      </c>
      <c r="H22" s="13">
        <f t="shared" si="5"/>
        <v>0</v>
      </c>
      <c r="I22" s="14">
        <f t="shared" si="6"/>
        <v>54768</v>
      </c>
      <c r="J22" s="13">
        <f>'ASL BARI'!J22+'ASL BRINDISI'!J22+'ASL BT'!J22+'ASL FOGGIA'!J22+'ASL LECCE'!J22+'ASL TARANTO'!J22+'AOU POLICLINICO BARI'!J22+'OO.RR. FOGGIA'!J22+'IRCCS "Giovanni Paolo II"'!J22+'IRCCS "S. De Bellis"'!J22+'EE "F. Miulli"'!J22+'EE "Cardinale Panico"'!J22</f>
        <v>185</v>
      </c>
      <c r="K22" s="13">
        <f>'ASL BARI'!K22+'ASL BRINDISI'!K22+'ASL BT'!K22+'ASL FOGGIA'!K22+'ASL LECCE'!K22+'ASL TARANTO'!K22+'AOU POLICLINICO BARI'!K22+'OO.RR. FOGGIA'!K22+'IRCCS "Giovanni Paolo II"'!K22+'IRCCS "S. De Bellis"'!K22+'EE "F. Miulli"'!K22+'EE "Cardinale Panico"'!K22</f>
        <v>1018</v>
      </c>
      <c r="L22" s="13">
        <f>'ASL BARI'!L22+'ASL BRINDISI'!L22+'ASL BT'!L22+'ASL FOGGIA'!L22+'ASL LECCE'!L22+'ASL TARANTO'!L22+'AOU POLICLINICO BARI'!L22+'OO.RR. FOGGIA'!L22+'IRCCS "Giovanni Paolo II"'!L22+'IRCCS "S. De Bellis"'!L22+'EE "F. Miulli"'!L22+'EE "Cardinale Panico"'!L22</f>
        <v>3346</v>
      </c>
      <c r="M22" s="13">
        <f>'ASL BARI'!M22+'ASL BRINDISI'!M22+'ASL BT'!M22+'ASL FOGGIA'!M22+'ASL LECCE'!M22+'ASL TARANTO'!M22+'AOU POLICLINICO BARI'!M22+'OO.RR. FOGGIA'!M22+'IRCCS "Giovanni Paolo II"'!M22+'IRCCS "S. De Bellis"'!M22+'EE "F. Miulli"'!M22+'EE "Cardinale Panico"'!M22</f>
        <v>15759</v>
      </c>
      <c r="N22" s="13">
        <f>'ASL BARI'!N22+'ASL BRINDISI'!N22+'ASL BT'!N22+'ASL FOGGIA'!N22+'ASL LECCE'!N22+'ASL TARANTO'!N22+'AOU POLICLINICO BARI'!N22+'OO.RR. FOGGIA'!N22+'IRCCS "Giovanni Paolo II"'!N22+'IRCCS "S. De Bellis"'!N22+'EE "F. Miulli"'!N22+'EE "Cardinale Panico"'!N22</f>
        <v>0</v>
      </c>
      <c r="O22" s="14">
        <f>'ASL BARI'!O22+'ASL BRINDISI'!O22+'ASL BT'!O22+'ASL FOGGIA'!O22+'ASL LECCE'!O22+'ASL TARANTO'!O22+'AOU POLICLINICO BARI'!O22+'OO.RR. FOGGIA'!O22+'IRCCS "Giovanni Paolo II"'!O22+'IRCCS "S. De Bellis"'!O22+'EE "F. Miulli"'!O22+'EE "Cardinale Panico"'!O22</f>
        <v>20308</v>
      </c>
      <c r="P22" s="13">
        <f>'ASL BARI'!P22+'ASL BRINDISI'!P22+'ASL BT'!P22+'ASL FOGGIA'!P22+'ASL LECCE'!P22+'ASL TARANTO'!P22+'AOU POLICLINICO BARI'!P22+'OO.RR. FOGGIA'!P22+'IRCCS "Giovanni Paolo II"'!P22+'IRCCS "S. De Bellis"'!P22+'EE "F. Miulli"'!P22</f>
        <v>186</v>
      </c>
      <c r="Q22" s="13">
        <f>'ASL BARI'!Q22+'ASL BRINDISI'!Q22+'ASL BT'!Q22+'ASL FOGGIA'!Q22+'ASL LECCE'!Q22+'ASL TARANTO'!Q22+'AOU POLICLINICO BARI'!Q22+'OO.RR. FOGGIA'!Q22+'IRCCS "Giovanni Paolo II"'!Q22+'IRCCS "S. De Bellis"'!Q22+'EE "F. Miulli"'!Q22</f>
        <v>990</v>
      </c>
      <c r="R22" s="13">
        <f>'ASL BARI'!R22+'ASL BRINDISI'!R22+'ASL BT'!R22+'ASL FOGGIA'!R22+'ASL LECCE'!R22+'ASL TARANTO'!R22+'AOU POLICLINICO BARI'!R22+'OO.RR. FOGGIA'!R22+'IRCCS "Giovanni Paolo II"'!R22+'IRCCS "S. De Bellis"'!R22+'EE "F. Miulli"'!R22</f>
        <v>2902</v>
      </c>
      <c r="S22" s="13">
        <f>'ASL BARI'!S22+'ASL BRINDISI'!S22+'ASL BT'!S22+'ASL FOGGIA'!S22+'ASL LECCE'!S22+'ASL TARANTO'!S22+'AOU POLICLINICO BARI'!S22+'OO.RR. FOGGIA'!S22+'IRCCS "Giovanni Paolo II"'!S22+'IRCCS "S. De Bellis"'!S22+'EE "F. Miulli"'!S22</f>
        <v>13007</v>
      </c>
      <c r="T22" s="13">
        <f>'ASL BARI'!T22+'ASL BRINDISI'!T22+'ASL BT'!T22+'ASL FOGGIA'!T22+'ASL LECCE'!T22+'ASL TARANTO'!T22+'AOU POLICLINICO BARI'!T22+'OO.RR. FOGGIA'!T22+'IRCCS "Giovanni Paolo II"'!T22+'IRCCS "S. De Bellis"'!T22+'EE "F. Miulli"'!T22</f>
        <v>0</v>
      </c>
      <c r="U22" s="14">
        <f>'ASL BARI'!U22+'ASL BRINDISI'!U22+'ASL BT'!U22+'ASL FOGGIA'!U22+'ASL LECCE'!U22+'ASL TARANTO'!U22+'AOU POLICLINICO BARI'!U22+'OO.RR. FOGGIA'!U22+'IRCCS "Giovanni Paolo II"'!U22+'IRCCS "S. De Bellis"'!U22+'EE "F. Miulli"'!U22</f>
        <v>17085</v>
      </c>
      <c r="V22" s="13">
        <f>'ASL BARI'!V22+'ASL BRINDISI'!V22+'ASL BT'!V22+'ASL FOGGIA'!V22+'ASL LECCE'!V22+'ASL TARANTO'!V22+'AOU POLICLINICO BARI'!V22+'OO.RR. FOGGIA'!V22+'IRCCS "Giovanni Paolo II"'!V22+'IRCCS "S. De Bellis"'!V22+'EE "F. Miulli"'!V22</f>
        <v>202</v>
      </c>
      <c r="W22" s="13">
        <f>'ASL BARI'!W22+'ASL BRINDISI'!W22+'ASL BT'!W22+'ASL FOGGIA'!W22+'ASL LECCE'!W22+'ASL TARANTO'!W22+'AOU POLICLINICO BARI'!W22+'OO.RR. FOGGIA'!W22+'IRCCS "Giovanni Paolo II"'!W22+'IRCCS "S. De Bellis"'!W22+'EE "F. Miulli"'!W22</f>
        <v>930</v>
      </c>
      <c r="X22" s="13">
        <f>'ASL BARI'!X22+'ASL BRINDISI'!X22+'ASL BT'!X22+'ASL FOGGIA'!X22+'ASL LECCE'!X22+'ASL TARANTO'!X22+'AOU POLICLINICO BARI'!X22+'OO.RR. FOGGIA'!X22+'IRCCS "Giovanni Paolo II"'!X22+'IRCCS "S. De Bellis"'!X22+'EE "F. Miulli"'!X22</f>
        <v>2811</v>
      </c>
      <c r="Y22" s="13">
        <f>'ASL BARI'!Y22+'ASL BRINDISI'!Y22+'ASL BT'!Y22+'ASL FOGGIA'!Y22+'ASL LECCE'!Y22+'ASL TARANTO'!Y22+'AOU POLICLINICO BARI'!Y22+'OO.RR. FOGGIA'!Y22+'IRCCS "Giovanni Paolo II"'!Y22+'IRCCS "S. De Bellis"'!Y22+'EE "F. Miulli"'!Y22</f>
        <v>13432</v>
      </c>
      <c r="Z22" s="13">
        <f>'ASL BARI'!Z22+'ASL BRINDISI'!Z22+'ASL BT'!Z22+'ASL FOGGIA'!Z22+'ASL LECCE'!Z22+'ASL TARANTO'!Z22+'AOU POLICLINICO BARI'!Z22+'OO.RR. FOGGIA'!Z22+'IRCCS "Giovanni Paolo II"'!Z22+'IRCCS "S. De Bellis"'!Z22+'EE "F. Miulli"'!Z22</f>
        <v>0</v>
      </c>
      <c r="AA22" s="14">
        <f>'ASL BARI'!AA22+'ASL BRINDISI'!AA22+'ASL BT'!AA22+'ASL FOGGIA'!AA22+'ASL LECCE'!AA22+'ASL TARANTO'!AA22+'AOU POLICLINICO BARI'!AA22+'OO.RR. FOGGIA'!AA22+'IRCCS "Giovanni Paolo II"'!AA22+'IRCCS "S. De Bellis"'!AA22+'EE "F. Miulli"'!AA22</f>
        <v>17375</v>
      </c>
      <c r="AB22" s="13">
        <f>'ASL BARI'!AB22+'ASL BRINDISI'!AB22+'ASL BT'!AB22+'ASL FOGGIA'!AB22+'ASL LECCE'!AB22+'ASL TARANTO'!AB22+'AOU POLICLINICO BARI'!AB22+'OO.RR. FOGGIA'!AB22+'IRCCS "Giovanni Paolo II"'!AB22+'IRCCS "S. De Bellis"'!AB22+'EE "F. Miulli"'!AB22</f>
        <v>0</v>
      </c>
      <c r="AC22" s="13">
        <f>'ASL BARI'!AC22+'ASL BRINDISI'!AC22+'ASL BT'!AC22+'ASL FOGGIA'!AC22+'ASL LECCE'!AC22+'ASL TARANTO'!AC22+'AOU POLICLINICO BARI'!AC22+'OO.RR. FOGGIA'!AC22+'IRCCS "Giovanni Paolo II"'!AC22+'IRCCS "S. De Bellis"'!AC22+'EE "F. Miulli"'!AC22</f>
        <v>0</v>
      </c>
      <c r="AD22" s="13">
        <f>'ASL BARI'!AD22+'ASL BRINDISI'!AD22+'ASL BT'!AD22+'ASL FOGGIA'!AD22+'ASL LECCE'!AD22+'ASL TARANTO'!AD22+'AOU POLICLINICO BARI'!AD22+'OO.RR. FOGGIA'!AD22+'IRCCS "Giovanni Paolo II"'!AD22+'IRCCS "S. De Bellis"'!AD22+'EE "F. Miulli"'!AD22</f>
        <v>0</v>
      </c>
      <c r="AE22" s="13">
        <f>'ASL BARI'!AE22+'ASL BRINDISI'!AE22+'ASL BT'!AE22+'ASL FOGGIA'!AE22+'ASL LECCE'!AE22+'ASL TARANTO'!AE22+'AOU POLICLINICO BARI'!AE22+'OO.RR. FOGGIA'!AE22+'IRCCS "Giovanni Paolo II"'!AE22+'IRCCS "S. De Bellis"'!AE22+'EE "F. Miulli"'!AE22</f>
        <v>0</v>
      </c>
      <c r="AF22" s="13">
        <f>'ASL BARI'!AF22+'ASL BRINDISI'!AF22+'ASL BT'!AF22+'ASL FOGGIA'!AF22+'ASL LECCE'!AF22+'ASL TARANTO'!AF22+'AOU POLICLINICO BARI'!AF22+'OO.RR. FOGGIA'!AF22+'IRCCS "Giovanni Paolo II"'!AF22+'IRCCS "S. De Bellis"'!AF22+'EE "F. Miulli"'!AF22</f>
        <v>0</v>
      </c>
      <c r="AG22" s="14">
        <f>'ASL BARI'!AG22+'ASL BRINDISI'!AG22+'ASL BT'!AG22+'ASL FOGGIA'!AG22+'ASL LECCE'!AG22+'ASL TARANTO'!AG22+'AOU POLICLINICO BARI'!AG22+'OO.RR. FOGGIA'!AG22+'IRCCS "Giovanni Paolo II"'!AG22+'IRCCS "S. De Bellis"'!AG22+'EE "F. Miulli"'!AG22</f>
        <v>0</v>
      </c>
      <c r="AH22" s="13">
        <f>'ASL BARI'!AH22+'ASL BRINDISI'!AH22+'ASL BT'!AH22+'ASL FOGGIA'!AH22+'ASL LECCE'!AH22+'ASL TARANTO'!AH22+'AOU POLICLINICO BARI'!AH22+'OO.RR. FOGGIA'!AH22+'IRCCS "Giovanni Paolo II"'!AH22+'IRCCS "S. De Bellis"'!AH22+'EE "F. Miulli"'!AH22</f>
        <v>0</v>
      </c>
      <c r="AI22" s="13">
        <f>'ASL BARI'!AI22+'ASL BRINDISI'!AI22+'ASL BT'!AI22+'ASL FOGGIA'!AI22+'ASL LECCE'!AI22+'ASL TARANTO'!AI22+'AOU POLICLINICO BARI'!AI22+'OO.RR. FOGGIA'!AI22+'IRCCS "Giovanni Paolo II"'!AI22+'IRCCS "S. De Bellis"'!AI22+'EE "F. Miulli"'!AI22</f>
        <v>0</v>
      </c>
      <c r="AJ22" s="13">
        <f>'ASL BARI'!AJ22+'ASL BRINDISI'!AJ22+'ASL BT'!AJ22+'ASL FOGGIA'!AJ22+'ASL LECCE'!AJ22+'ASL TARANTO'!AJ22+'AOU POLICLINICO BARI'!AJ22+'OO.RR. FOGGIA'!AJ22+'IRCCS "Giovanni Paolo II"'!AJ22+'IRCCS "S. De Bellis"'!AJ22+'EE "F. Miulli"'!AJ22</f>
        <v>0</v>
      </c>
      <c r="AK22" s="13">
        <f>'ASL BARI'!AK22+'ASL BRINDISI'!AK22+'ASL BT'!AK22+'ASL FOGGIA'!AK22+'ASL LECCE'!AK22+'ASL TARANTO'!AK22+'AOU POLICLINICO BARI'!AK22+'OO.RR. FOGGIA'!AK22+'IRCCS "Giovanni Paolo II"'!AK22+'IRCCS "S. De Bellis"'!AK22+'EE "F. Miulli"'!AK22</f>
        <v>0</v>
      </c>
      <c r="AL22" s="13">
        <f>'ASL BARI'!AL22+'ASL BRINDISI'!AL22+'ASL BT'!AL22+'ASL FOGGIA'!AL22+'ASL LECCE'!AL22+'ASL TARANTO'!AL22+'AOU POLICLINICO BARI'!AL22+'OO.RR. FOGGIA'!AL22+'IRCCS "Giovanni Paolo II"'!AL22+'IRCCS "S. De Bellis"'!AL22+'EE "F. Miulli"'!AL22</f>
        <v>0</v>
      </c>
      <c r="AM22" s="14">
        <f>'ASL BARI'!AM22+'ASL BRINDISI'!AM22+'ASL BT'!AM22+'ASL FOGGIA'!AM22+'ASL LECCE'!AM22+'ASL TARANTO'!AM22+'AOU POLICLINICO BARI'!AM22+'OO.RR. FOGGIA'!AM22+'IRCCS "Giovanni Paolo II"'!AM22+'IRCCS "S. De Bellis"'!AM22+'EE "F. Miulli"'!AM22</f>
        <v>0</v>
      </c>
      <c r="AN22" s="13">
        <f>'ASL BARI'!AN22+'ASL BRINDISI'!AN22+'ASL BT'!AN22+'ASL FOGGIA'!AN22+'ASL LECCE'!AN22+'ASL TARANTO'!AN22+'AOU POLICLINICO BARI'!AN22+'OO.RR. FOGGIA'!AN22+'IRCCS "Giovanni Paolo II"'!AN22+'IRCCS "S. De Bellis"'!AN22+'EE "F. Miulli"'!AN22</f>
        <v>0</v>
      </c>
      <c r="AO22" s="13">
        <f>'ASL BARI'!AO22+'ASL BRINDISI'!AO22+'ASL BT'!AO22+'ASL FOGGIA'!AO22+'ASL LECCE'!AO22+'ASL TARANTO'!AO22+'AOU POLICLINICO BARI'!AO22+'OO.RR. FOGGIA'!AO22+'IRCCS "Giovanni Paolo II"'!AO22+'IRCCS "S. De Bellis"'!AO22+'EE "F. Miulli"'!AO22</f>
        <v>0</v>
      </c>
      <c r="AP22" s="13">
        <f>'ASL BARI'!AP22+'ASL BRINDISI'!AP22+'ASL BT'!AP22+'ASL FOGGIA'!AP22+'ASL LECCE'!AP22+'ASL TARANTO'!AP22+'AOU POLICLINICO BARI'!AP22+'OO.RR. FOGGIA'!AP22+'IRCCS "Giovanni Paolo II"'!AP22+'IRCCS "S. De Bellis"'!AP22+'EE "F. Miulli"'!AP22</f>
        <v>0</v>
      </c>
      <c r="AQ22" s="13">
        <f>'ASL BARI'!AQ22+'ASL BRINDISI'!AQ22+'ASL BT'!AQ22+'ASL FOGGIA'!AQ22+'ASL LECCE'!AQ22+'ASL TARANTO'!AQ22+'AOU POLICLINICO BARI'!AQ22+'OO.RR. FOGGIA'!AQ22+'IRCCS "Giovanni Paolo II"'!AQ22+'IRCCS "S. De Bellis"'!AQ22+'EE "F. Miulli"'!AQ22</f>
        <v>0</v>
      </c>
      <c r="AR22" s="13">
        <f>'ASL BARI'!AR22+'ASL BRINDISI'!AR22+'ASL BT'!AR22+'ASL FOGGIA'!AR22+'ASL LECCE'!AR22+'ASL TARANTO'!AR22+'AOU POLICLINICO BARI'!AR22+'OO.RR. FOGGIA'!AR22+'IRCCS "Giovanni Paolo II"'!AR22+'IRCCS "S. De Bellis"'!AR22+'EE "F. Miulli"'!AR22</f>
        <v>0</v>
      </c>
      <c r="AS22" s="14">
        <f>'ASL BARI'!AS22+'ASL BRINDISI'!AS22+'ASL BT'!AS22+'ASL FOGGIA'!AS22+'ASL LECCE'!AS22+'ASL TARANTO'!AS22+'AOU POLICLINICO BARI'!AS22+'OO.RR. FOGGIA'!AS22+'IRCCS "Giovanni Paolo II"'!AS22+'IRCCS "S. De Bellis"'!AS22+'EE "F. Miulli"'!AS22</f>
        <v>0</v>
      </c>
      <c r="AT22" s="13">
        <f>'ASL BARI'!AT22+'ASL BRINDISI'!AT22+'ASL BT'!AT22+'ASL FOGGIA'!AT22+'ASL LECCE'!AT22+'ASL TARANTO'!AT22+'AOU POLICLINICO BARI'!AT22+'OO.RR. FOGGIA'!AT22+'IRCCS "Giovanni Paolo II"'!AT22+'IRCCS "S. De Bellis"'!AT22+'EE "F. Miulli"'!AT22</f>
        <v>0</v>
      </c>
      <c r="AU22" s="13">
        <f>'ASL BARI'!AU22+'ASL BRINDISI'!AU22+'ASL BT'!AU22+'ASL FOGGIA'!AU22+'ASL LECCE'!AU22+'ASL TARANTO'!AU22+'AOU POLICLINICO BARI'!AU22+'OO.RR. FOGGIA'!AU22+'IRCCS "Giovanni Paolo II"'!AU22+'IRCCS "S. De Bellis"'!AU22+'EE "F. Miulli"'!AU22</f>
        <v>0</v>
      </c>
      <c r="AV22" s="13">
        <f>'ASL BARI'!AV22+'ASL BRINDISI'!AV22+'ASL BT'!AV22+'ASL FOGGIA'!AV22+'ASL LECCE'!AV22+'ASL TARANTO'!AV22+'AOU POLICLINICO BARI'!AV22+'OO.RR. FOGGIA'!AV22+'IRCCS "Giovanni Paolo II"'!AV22+'IRCCS "S. De Bellis"'!AV22+'EE "F. Miulli"'!AV22</f>
        <v>0</v>
      </c>
      <c r="AW22" s="13">
        <f>'ASL BARI'!AW22+'ASL BRINDISI'!AW22+'ASL BT'!AW22+'ASL FOGGIA'!AW22+'ASL LECCE'!AW22+'ASL TARANTO'!AW22+'AOU POLICLINICO BARI'!AW22+'OO.RR. FOGGIA'!AW22+'IRCCS "Giovanni Paolo II"'!AW22+'IRCCS "S. De Bellis"'!AW22+'EE "F. Miulli"'!AW22</f>
        <v>0</v>
      </c>
      <c r="AX22" s="13">
        <f>'ASL BARI'!AX22+'ASL BRINDISI'!AX22+'ASL BT'!AX22+'ASL FOGGIA'!AX22+'ASL LECCE'!AX22+'ASL TARANTO'!AX22+'AOU POLICLINICO BARI'!AX22+'OO.RR. FOGGIA'!AX22+'IRCCS "Giovanni Paolo II"'!AX22+'IRCCS "S. De Bellis"'!AX22+'EE "F. Miulli"'!AX22</f>
        <v>0</v>
      </c>
      <c r="AY22" s="14">
        <f>'ASL BARI'!AY22+'ASL BRINDISI'!AY22+'ASL BT'!AY22+'ASL FOGGIA'!AY22+'ASL LECCE'!AY22+'ASL TARANTO'!AY22+'AOU POLICLINICO BARI'!AY22+'OO.RR. FOGGIA'!AY22+'IRCCS "Giovanni Paolo II"'!AY22+'IRCCS "S. De Bellis"'!AY22+'EE "F. Miulli"'!AY22</f>
        <v>0</v>
      </c>
      <c r="AZ22" s="13">
        <f>'ASL BARI'!AZ22+'ASL BRINDISI'!AZ22+'ASL BT'!AZ22+'ASL FOGGIA'!AZ22+'ASL LECCE'!AZ22+'ASL TARANTO'!AZ22+'AOU POLICLINICO BARI'!AZ22+'OO.RR. FOGGIA'!AZ22+'IRCCS "Giovanni Paolo II"'!AZ22+'IRCCS "S. De Bellis"'!AZ22+'EE "F. Miulli"'!AZ22</f>
        <v>0</v>
      </c>
      <c r="BA22" s="13">
        <f>'ASL BARI'!BA22+'ASL BRINDISI'!BA22+'ASL BT'!BA22+'ASL FOGGIA'!BA22+'ASL LECCE'!BA22+'ASL TARANTO'!BA22+'AOU POLICLINICO BARI'!BA22+'OO.RR. FOGGIA'!BA22+'IRCCS "Giovanni Paolo II"'!BA22+'IRCCS "S. De Bellis"'!BA22+'EE "F. Miulli"'!BA22</f>
        <v>0</v>
      </c>
      <c r="BB22" s="13">
        <f>'ASL BARI'!BB22+'ASL BRINDISI'!BB22+'ASL BT'!BB22+'ASL FOGGIA'!BB22+'ASL LECCE'!BB22+'ASL TARANTO'!BB22+'AOU POLICLINICO BARI'!BB22+'OO.RR. FOGGIA'!BB22+'IRCCS "Giovanni Paolo II"'!BB22+'IRCCS "S. De Bellis"'!BB22+'EE "F. Miulli"'!BB22</f>
        <v>0</v>
      </c>
      <c r="BC22" s="13">
        <f>'ASL BARI'!BC22+'ASL BRINDISI'!BC22+'ASL BT'!BC22+'ASL FOGGIA'!BC22+'ASL LECCE'!BC22+'ASL TARANTO'!BC22+'AOU POLICLINICO BARI'!BC22+'OO.RR. FOGGIA'!BC22+'IRCCS "Giovanni Paolo II"'!BC22+'IRCCS "S. De Bellis"'!BC22+'EE "F. Miulli"'!BC22</f>
        <v>0</v>
      </c>
      <c r="BD22" s="13">
        <f>'ASL BARI'!BD22+'ASL BRINDISI'!BD22+'ASL BT'!BD22+'ASL FOGGIA'!BD22+'ASL LECCE'!BD22+'ASL TARANTO'!BD22+'AOU POLICLINICO BARI'!BD22+'OO.RR. FOGGIA'!BD22+'IRCCS "Giovanni Paolo II"'!BD22+'IRCCS "S. De Bellis"'!BD22+'EE "F. Miulli"'!BD22</f>
        <v>0</v>
      </c>
      <c r="BE22" s="14">
        <f>'ASL BARI'!BE22+'ASL BRINDISI'!BE22+'ASL BT'!BE22+'ASL FOGGIA'!BE22+'ASL LECCE'!BE22+'ASL TARANTO'!BE22+'AOU POLICLINICO BARI'!BE22+'OO.RR. FOGGIA'!BE22+'IRCCS "Giovanni Paolo II"'!BE22+'IRCCS "S. De Bellis"'!BE22+'EE "F. Miulli"'!BE22</f>
        <v>0</v>
      </c>
      <c r="BF22" s="13">
        <f>'ASL BARI'!BF22+'ASL BRINDISI'!BF22+'ASL BT'!BF22+'ASL FOGGIA'!BF22+'ASL LECCE'!BF22+'ASL TARANTO'!BF22+'AOU POLICLINICO BARI'!BL22+'OO.RR. FOGGIA'!BF22+'IRCCS "Giovanni Paolo II"'!BF22+'IRCCS "S. De Bellis"'!BF22+'EE "F. Miulli"'!BF22</f>
        <v>0</v>
      </c>
      <c r="BG22" s="13">
        <f>'ASL BARI'!BG22+'ASL BRINDISI'!BG22+'ASL BT'!BG22+'ASL FOGGIA'!BG22+'ASL LECCE'!BG22+'ASL TARANTO'!BG22+'AOU POLICLINICO BARI'!BM22+'OO.RR. FOGGIA'!BG22+'IRCCS "Giovanni Paolo II"'!BG22+'IRCCS "S. De Bellis"'!BG22+'EE "F. Miulli"'!BG22</f>
        <v>0</v>
      </c>
      <c r="BH22" s="13">
        <f>'ASL BARI'!BH22+'ASL BRINDISI'!BH22+'ASL BT'!BH22+'ASL FOGGIA'!BH22+'ASL LECCE'!BH22+'ASL TARANTO'!BH22+'AOU POLICLINICO BARI'!BN22+'OO.RR. FOGGIA'!BH22+'IRCCS "Giovanni Paolo II"'!BH22+'IRCCS "S. De Bellis"'!BH22+'EE "F. Miulli"'!BH22</f>
        <v>0</v>
      </c>
      <c r="BI22" s="13">
        <f>'ASL BARI'!BI22+'ASL BRINDISI'!BI22+'ASL BT'!BI22+'ASL FOGGIA'!BI22+'ASL LECCE'!BI22+'ASL TARANTO'!BI22+'AOU POLICLINICO BARI'!BO22+'OO.RR. FOGGIA'!BI22+'IRCCS "Giovanni Paolo II"'!BI22+'IRCCS "S. De Bellis"'!BI22+'EE "F. Miulli"'!BI22</f>
        <v>0</v>
      </c>
      <c r="BJ22" s="13">
        <f>'ASL BARI'!BJ22+'ASL BRINDISI'!BJ22+'ASL BT'!BJ22+'ASL FOGGIA'!BJ22+'ASL LECCE'!BJ22+'ASL TARANTO'!BJ22+'AOU POLICLINICO BARI'!BP22+'OO.RR. FOGGIA'!BJ22+'IRCCS "Giovanni Paolo II"'!BJ22+'IRCCS "S. De Bellis"'!BJ22+'EE "F. Miulli"'!BJ22</f>
        <v>0</v>
      </c>
      <c r="BK22" s="14">
        <f>'ASL BARI'!BK22+'ASL BRINDISI'!BK22+'ASL BT'!BK22+'ASL FOGGIA'!BK22+'ASL LECCE'!BK22+'ASL TARANTO'!BK22+'AOU POLICLINICO BARI'!BQ22+'OO.RR. FOGGIA'!BK22+'IRCCS "Giovanni Paolo II"'!BK22+'IRCCS "S. De Bellis"'!BK22+'EE "F. Miulli"'!BK22</f>
        <v>0</v>
      </c>
      <c r="BL22" s="13">
        <f>'ASL BARI'!BL22+'ASL BRINDISI'!BL22+'ASL BT'!BL22+'ASL FOGGIA'!BL22+'ASL LECCE'!BL22+'ASL TARANTO'!BL22+'AOU POLICLINICO BARI'!BR22+'OO.RR. FOGGIA'!BL22+'IRCCS "Giovanni Paolo II"'!BL22+'IRCCS "S. De Bellis"'!BL22+'EE "F. Miulli"'!BL22</f>
        <v>0</v>
      </c>
      <c r="BM22" s="13">
        <f>'ASL BARI'!BM22+'ASL BRINDISI'!BM22+'ASL BT'!BM22+'ASL FOGGIA'!BM22+'ASL LECCE'!BM22+'ASL TARANTO'!BM22+'AOU POLICLINICO BARI'!BS22+'OO.RR. FOGGIA'!BM22+'IRCCS "Giovanni Paolo II"'!BM22+'IRCCS "S. De Bellis"'!BM22+'EE "F. Miulli"'!BM22</f>
        <v>0</v>
      </c>
      <c r="BN22" s="13">
        <f>'ASL BARI'!BN22+'ASL BRINDISI'!BN22+'ASL BT'!BN22+'ASL FOGGIA'!BN22+'ASL LECCE'!BN22+'ASL TARANTO'!BN22+'AOU POLICLINICO BARI'!BT22+'OO.RR. FOGGIA'!BN22+'IRCCS "Giovanni Paolo II"'!BN22+'IRCCS "S. De Bellis"'!BN22+'EE "F. Miulli"'!BN22</f>
        <v>0</v>
      </c>
      <c r="BO22" s="13">
        <f>'ASL BARI'!BO22+'ASL BRINDISI'!BO22+'ASL BT'!BO22+'ASL FOGGIA'!BO22+'ASL LECCE'!BO22+'ASL TARANTO'!BO22+'AOU POLICLINICO BARI'!BU22+'OO.RR. FOGGIA'!BO22+'IRCCS "Giovanni Paolo II"'!BO22+'IRCCS "S. De Bellis"'!BO22+'EE "F. Miulli"'!BO22</f>
        <v>0</v>
      </c>
      <c r="BP22" s="13">
        <f>'ASL BARI'!BP22+'ASL BRINDISI'!BP22+'ASL BT'!BP22+'ASL FOGGIA'!BP22+'ASL LECCE'!BP22+'ASL TARANTO'!BP22+'AOU POLICLINICO BARI'!BV22+'OO.RR. FOGGIA'!BP22+'IRCCS "Giovanni Paolo II"'!BP22+'IRCCS "S. De Bellis"'!BP22+'EE "F. Miulli"'!BP22</f>
        <v>0</v>
      </c>
      <c r="BQ22" s="14">
        <f>'ASL BARI'!BQ22+'ASL BRINDISI'!BQ22+'ASL BT'!BQ22+'ASL FOGGIA'!BQ22+'ASL LECCE'!BQ22+'ASL TARANTO'!BQ22+'AOU POLICLINICO BARI'!BW22+'OO.RR. FOGGIA'!BQ22+'IRCCS "Giovanni Paolo II"'!BQ22+'IRCCS "S. De Bellis"'!BQ22+'EE "F. Miulli"'!BQ22</f>
        <v>0</v>
      </c>
      <c r="BR22" s="13">
        <f>'ASL BARI'!BR22+'ASL BRINDISI'!BR22+'ASL BT'!BR22+'ASL FOGGIA'!BR22+'ASL LECCE'!BR22+'ASL TARANTO'!BR22+'AOU POLICLINICO BARI'!BX22+'OO.RR. FOGGIA'!BR22+'IRCCS "Giovanni Paolo II"'!BR22+'IRCCS "S. De Bellis"'!BR22+'EE "F. Miulli"'!BR22</f>
        <v>0</v>
      </c>
      <c r="BS22" s="13">
        <f>'ASL BARI'!BS22+'ASL BRINDISI'!BS22+'ASL BT'!BS22+'ASL FOGGIA'!BS22+'ASL LECCE'!BS22+'ASL TARANTO'!BS22+'AOU POLICLINICO BARI'!BY22+'OO.RR. FOGGIA'!BS22+'IRCCS "Giovanni Paolo II"'!BS22+'IRCCS "S. De Bellis"'!BS22+'EE "F. Miulli"'!BS22</f>
        <v>0</v>
      </c>
      <c r="BT22" s="13">
        <f>'ASL BARI'!BT22+'ASL BRINDISI'!BT22+'ASL BT'!BT22+'ASL FOGGIA'!BT22+'ASL LECCE'!BT22+'ASL TARANTO'!BT22+'AOU POLICLINICO BARI'!BZ22+'OO.RR. FOGGIA'!BT22+'IRCCS "Giovanni Paolo II"'!BT22+'IRCCS "S. De Bellis"'!BT22+'EE "F. Miulli"'!BT22</f>
        <v>0</v>
      </c>
      <c r="BU22" s="13">
        <f>'ASL BARI'!BU22+'ASL BRINDISI'!BU22+'ASL BT'!BU22+'ASL FOGGIA'!BU22+'ASL LECCE'!BU22+'ASL TARANTO'!BU22+'AOU POLICLINICO BARI'!CA22+'OO.RR. FOGGIA'!BU22+'IRCCS "Giovanni Paolo II"'!BU22+'IRCCS "S. De Bellis"'!BU22+'EE "F. Miulli"'!BU22</f>
        <v>0</v>
      </c>
      <c r="BV22" s="13">
        <f>'ASL BARI'!BV22+'ASL BRINDISI'!BV22+'ASL BT'!BV22+'ASL FOGGIA'!BV22+'ASL LECCE'!BV22+'ASL TARANTO'!BV22+'AOU POLICLINICO BARI'!CB22+'OO.RR. FOGGIA'!BV22+'IRCCS "Giovanni Paolo II"'!BV22+'IRCCS "S. De Bellis"'!BV22+'EE "F. Miulli"'!BV22</f>
        <v>0</v>
      </c>
      <c r="BW22" s="14">
        <f>'ASL BARI'!BW22+'ASL BRINDISI'!BW22+'ASL BT'!BW22+'ASL FOGGIA'!BW22+'ASL LECCE'!BW22+'ASL TARANTO'!BW22+'AOU POLICLINICO BARI'!CC22+'OO.RR. FOGGIA'!BW22+'IRCCS "Giovanni Paolo II"'!BW22+'IRCCS "S. De Bellis"'!BW22+'EE "F. Miulli"'!BW22</f>
        <v>0</v>
      </c>
      <c r="BX22" s="13">
        <f>'ASL BARI'!BX22+'ASL BRINDISI'!BX22+'ASL BT'!BX22+'ASL FOGGIA'!BX22+'ASL LECCE'!BX22+'ASL TARANTO'!BX22+'AOU POLICLINICO BARI'!CD22+'OO.RR. FOGGIA'!BX22+'IRCCS "Giovanni Paolo II"'!BX22+'IRCCS "S. De Bellis"'!BX22+'EE "F. Miulli"'!BX22</f>
        <v>0</v>
      </c>
      <c r="BY22" s="13">
        <f>'ASL BARI'!BY22+'ASL BRINDISI'!BY22+'ASL BT'!BY22+'ASL FOGGIA'!BY22+'ASL LECCE'!BY22+'ASL TARANTO'!BY22+'AOU POLICLINICO BARI'!CE22+'OO.RR. FOGGIA'!BY22+'IRCCS "Giovanni Paolo II"'!BY22+'IRCCS "S. De Bellis"'!BY22+'EE "F. Miulli"'!BY22</f>
        <v>0</v>
      </c>
      <c r="BZ22" s="13">
        <f>'ASL BARI'!BZ22+'ASL BRINDISI'!BZ22+'ASL BT'!BZ22+'ASL FOGGIA'!BZ22+'ASL LECCE'!BZ22+'ASL TARANTO'!BZ22+'AOU POLICLINICO BARI'!CF22+'OO.RR. FOGGIA'!BZ22+'IRCCS "Giovanni Paolo II"'!BZ22+'IRCCS "S. De Bellis"'!BZ22+'EE "F. Miulli"'!BZ22</f>
        <v>0</v>
      </c>
      <c r="CA22" s="13">
        <f>'ASL BARI'!CA22+'ASL BRINDISI'!CA22+'ASL BT'!CA22+'ASL FOGGIA'!CA22+'ASL LECCE'!CA22+'ASL TARANTO'!CA22+'AOU POLICLINICO BARI'!CG22+'OO.RR. FOGGIA'!CA22+'IRCCS "Giovanni Paolo II"'!CA22+'IRCCS "S. De Bellis"'!CA22+'EE "F. Miulli"'!CA22</f>
        <v>0</v>
      </c>
      <c r="CB22" s="13">
        <f>'ASL BARI'!CB22+'ASL BRINDISI'!CB22+'ASL BT'!CB22+'ASL FOGGIA'!CB22+'ASL LECCE'!CB22+'ASL TARANTO'!CB22+'AOU POLICLINICO BARI'!CH22+'OO.RR. FOGGIA'!CB22+'IRCCS "Giovanni Paolo II"'!CB22+'IRCCS "S. De Bellis"'!CB22+'EE "F. Miulli"'!CB22</f>
        <v>0</v>
      </c>
      <c r="CC22" s="14">
        <f>'ASL BARI'!CC22+'ASL BRINDISI'!CC22+'ASL BT'!CC22+'ASL FOGGIA'!CC22+'ASL LECCE'!CC22+'ASL TARANTO'!CC22+'AOU POLICLINICO BARI'!CI22+'OO.RR. FOGGIA'!CC22+'IRCCS "Giovanni Paolo II"'!CC22+'IRCCS "S. De Bellis"'!CC22+'EE "F. Miulli"'!CC22</f>
        <v>0</v>
      </c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736</v>
      </c>
      <c r="E23" s="13">
        <f t="shared" si="2"/>
        <v>3546</v>
      </c>
      <c r="F23" s="13">
        <f t="shared" si="3"/>
        <v>5229</v>
      </c>
      <c r="G23" s="13">
        <f t="shared" si="4"/>
        <v>10892</v>
      </c>
      <c r="H23" s="13">
        <f t="shared" si="5"/>
        <v>0</v>
      </c>
      <c r="I23" s="14">
        <f t="shared" si="6"/>
        <v>20403</v>
      </c>
      <c r="J23" s="13">
        <f>'ASL BARI'!J23+'ASL BRINDISI'!J23+'ASL BT'!J23+'ASL FOGGIA'!J23+'ASL LECCE'!J23+'ASL TARANTO'!J23+'AOU POLICLINICO BARI'!J23+'OO.RR. FOGGIA'!J23+'IRCCS "Giovanni Paolo II"'!J23+'IRCCS "S. De Bellis"'!J23+'EE "F. Miulli"'!J23+'EE "Cardinale Panico"'!J23</f>
        <v>284</v>
      </c>
      <c r="K23" s="13">
        <f>'ASL BARI'!K23+'ASL BRINDISI'!K23+'ASL BT'!K23+'ASL FOGGIA'!K23+'ASL LECCE'!K23+'ASL TARANTO'!K23+'AOU POLICLINICO BARI'!K23+'OO.RR. FOGGIA'!K23+'IRCCS "Giovanni Paolo II"'!K23+'IRCCS "S. De Bellis"'!K23+'EE "F. Miulli"'!K23+'EE "Cardinale Panico"'!K23</f>
        <v>1225</v>
      </c>
      <c r="L23" s="13">
        <f>'ASL BARI'!L23+'ASL BRINDISI'!L23+'ASL BT'!L23+'ASL FOGGIA'!L23+'ASL LECCE'!L23+'ASL TARANTO'!L23+'AOU POLICLINICO BARI'!L23+'OO.RR. FOGGIA'!L23+'IRCCS "Giovanni Paolo II"'!L23+'IRCCS "S. De Bellis"'!L23+'EE "F. Miulli"'!L23+'EE "Cardinale Panico"'!L23</f>
        <v>1854</v>
      </c>
      <c r="M23" s="13">
        <f>'ASL BARI'!M23+'ASL BRINDISI'!M23+'ASL BT'!M23+'ASL FOGGIA'!M23+'ASL LECCE'!M23+'ASL TARANTO'!M23+'AOU POLICLINICO BARI'!M23+'OO.RR. FOGGIA'!M23+'IRCCS "Giovanni Paolo II"'!M23+'IRCCS "S. De Bellis"'!M23+'EE "F. Miulli"'!M23+'EE "Cardinale Panico"'!M23</f>
        <v>3988</v>
      </c>
      <c r="N23" s="13">
        <f>'ASL BARI'!N23+'ASL BRINDISI'!N23+'ASL BT'!N23+'ASL FOGGIA'!N23+'ASL LECCE'!N23+'ASL TARANTO'!N23+'AOU POLICLINICO BARI'!N23+'OO.RR. FOGGIA'!N23+'IRCCS "Giovanni Paolo II"'!N23+'IRCCS "S. De Bellis"'!N23+'EE "F. Miulli"'!N23+'EE "Cardinale Panico"'!N23</f>
        <v>0</v>
      </c>
      <c r="O23" s="14">
        <f>'ASL BARI'!O23+'ASL BRINDISI'!O23+'ASL BT'!O23+'ASL FOGGIA'!O23+'ASL LECCE'!O23+'ASL TARANTO'!O23+'AOU POLICLINICO BARI'!O23+'OO.RR. FOGGIA'!O23+'IRCCS "Giovanni Paolo II"'!O23+'IRCCS "S. De Bellis"'!O23+'EE "F. Miulli"'!O23+'EE "Cardinale Panico"'!O23</f>
        <v>7351</v>
      </c>
      <c r="P23" s="13">
        <f>'ASL BARI'!P23+'ASL BRINDISI'!P23+'ASL BT'!P23+'ASL FOGGIA'!P23+'ASL LECCE'!P23+'ASL TARANTO'!P23+'AOU POLICLINICO BARI'!P23+'OO.RR. FOGGIA'!P23+'IRCCS "Giovanni Paolo II"'!P23+'IRCCS "S. De Bellis"'!P23+'EE "F. Miulli"'!P23</f>
        <v>228</v>
      </c>
      <c r="Q23" s="13">
        <f>'ASL BARI'!Q23+'ASL BRINDISI'!Q23+'ASL BT'!Q23+'ASL FOGGIA'!Q23+'ASL LECCE'!Q23+'ASL TARANTO'!Q23+'AOU POLICLINICO BARI'!Q23+'OO.RR. FOGGIA'!Q23+'IRCCS "Giovanni Paolo II"'!Q23+'IRCCS "S. De Bellis"'!Q23+'EE "F. Miulli"'!Q23</f>
        <v>1135</v>
      </c>
      <c r="R23" s="13">
        <f>'ASL BARI'!R23+'ASL BRINDISI'!R23+'ASL BT'!R23+'ASL FOGGIA'!R23+'ASL LECCE'!R23+'ASL TARANTO'!R23+'AOU POLICLINICO BARI'!R23+'OO.RR. FOGGIA'!R23+'IRCCS "Giovanni Paolo II"'!R23+'IRCCS "S. De Bellis"'!R23+'EE "F. Miulli"'!R23</f>
        <v>1657</v>
      </c>
      <c r="S23" s="13">
        <f>'ASL BARI'!S23+'ASL BRINDISI'!S23+'ASL BT'!S23+'ASL FOGGIA'!S23+'ASL LECCE'!S23+'ASL TARANTO'!S23+'AOU POLICLINICO BARI'!S23+'OO.RR. FOGGIA'!S23+'IRCCS "Giovanni Paolo II"'!S23+'IRCCS "S. De Bellis"'!S23+'EE "F. Miulli"'!S23</f>
        <v>3434</v>
      </c>
      <c r="T23" s="13">
        <f>'ASL BARI'!T23+'ASL BRINDISI'!T23+'ASL BT'!T23+'ASL FOGGIA'!T23+'ASL LECCE'!T23+'ASL TARANTO'!T23+'AOU POLICLINICO BARI'!T23+'OO.RR. FOGGIA'!T23+'IRCCS "Giovanni Paolo II"'!T23+'IRCCS "S. De Bellis"'!T23+'EE "F. Miulli"'!T23</f>
        <v>0</v>
      </c>
      <c r="U23" s="14">
        <f>'ASL BARI'!U23+'ASL BRINDISI'!U23+'ASL BT'!U23+'ASL FOGGIA'!U23+'ASL LECCE'!U23+'ASL TARANTO'!U23+'AOU POLICLINICO BARI'!U23+'OO.RR. FOGGIA'!U23+'IRCCS "Giovanni Paolo II"'!U23+'IRCCS "S. De Bellis"'!U23+'EE "F. Miulli"'!U23</f>
        <v>6454</v>
      </c>
      <c r="V23" s="13">
        <f>'ASL BARI'!V23+'ASL BRINDISI'!V23+'ASL BT'!V23+'ASL FOGGIA'!V23+'ASL LECCE'!V23+'ASL TARANTO'!V23+'AOU POLICLINICO BARI'!V23+'OO.RR. FOGGIA'!V23+'IRCCS "Giovanni Paolo II"'!V23+'IRCCS "S. De Bellis"'!V23+'EE "F. Miulli"'!V23</f>
        <v>224</v>
      </c>
      <c r="W23" s="13">
        <f>'ASL BARI'!W23+'ASL BRINDISI'!W23+'ASL BT'!W23+'ASL FOGGIA'!W23+'ASL LECCE'!W23+'ASL TARANTO'!W23+'AOU POLICLINICO BARI'!W23+'OO.RR. FOGGIA'!W23+'IRCCS "Giovanni Paolo II"'!W23+'IRCCS "S. De Bellis"'!W23+'EE "F. Miulli"'!W23</f>
        <v>1186</v>
      </c>
      <c r="X23" s="13">
        <f>'ASL BARI'!X23+'ASL BRINDISI'!X23+'ASL BT'!X23+'ASL FOGGIA'!X23+'ASL LECCE'!X23+'ASL TARANTO'!X23+'AOU POLICLINICO BARI'!X23+'OO.RR. FOGGIA'!X23+'IRCCS "Giovanni Paolo II"'!X23+'IRCCS "S. De Bellis"'!X23+'EE "F. Miulli"'!X23</f>
        <v>1718</v>
      </c>
      <c r="Y23" s="13">
        <f>'ASL BARI'!Y23+'ASL BRINDISI'!Y23+'ASL BT'!Y23+'ASL FOGGIA'!Y23+'ASL LECCE'!Y23+'ASL TARANTO'!Y23+'AOU POLICLINICO BARI'!Y23+'OO.RR. FOGGIA'!Y23+'IRCCS "Giovanni Paolo II"'!Y23+'IRCCS "S. De Bellis"'!Y23+'EE "F. Miulli"'!Y23</f>
        <v>3470</v>
      </c>
      <c r="Z23" s="13">
        <f>'ASL BARI'!Z23+'ASL BRINDISI'!Z23+'ASL BT'!Z23+'ASL FOGGIA'!Z23+'ASL LECCE'!Z23+'ASL TARANTO'!Z23+'AOU POLICLINICO BARI'!Z23+'OO.RR. FOGGIA'!Z23+'IRCCS "Giovanni Paolo II"'!Z23+'IRCCS "S. De Bellis"'!Z23+'EE "F. Miulli"'!Z23</f>
        <v>0</v>
      </c>
      <c r="AA23" s="14">
        <f>'ASL BARI'!AA23+'ASL BRINDISI'!AA23+'ASL BT'!AA23+'ASL FOGGIA'!AA23+'ASL LECCE'!AA23+'ASL TARANTO'!AA23+'AOU POLICLINICO BARI'!AA23+'OO.RR. FOGGIA'!AA23+'IRCCS "Giovanni Paolo II"'!AA23+'IRCCS "S. De Bellis"'!AA23+'EE "F. Miulli"'!AA23</f>
        <v>6598</v>
      </c>
      <c r="AB23" s="13">
        <f>'ASL BARI'!AB23+'ASL BRINDISI'!AB23+'ASL BT'!AB23+'ASL FOGGIA'!AB23+'ASL LECCE'!AB23+'ASL TARANTO'!AB23+'AOU POLICLINICO BARI'!AB23+'OO.RR. FOGGIA'!AB23+'IRCCS "Giovanni Paolo II"'!AB23+'IRCCS "S. De Bellis"'!AB23+'EE "F. Miulli"'!AB23</f>
        <v>0</v>
      </c>
      <c r="AC23" s="13">
        <f>'ASL BARI'!AC23+'ASL BRINDISI'!AC23+'ASL BT'!AC23+'ASL FOGGIA'!AC23+'ASL LECCE'!AC23+'ASL TARANTO'!AC23+'AOU POLICLINICO BARI'!AC23+'OO.RR. FOGGIA'!AC23+'IRCCS "Giovanni Paolo II"'!AC23+'IRCCS "S. De Bellis"'!AC23+'EE "F. Miulli"'!AC23</f>
        <v>0</v>
      </c>
      <c r="AD23" s="13">
        <f>'ASL BARI'!AD23+'ASL BRINDISI'!AD23+'ASL BT'!AD23+'ASL FOGGIA'!AD23+'ASL LECCE'!AD23+'ASL TARANTO'!AD23+'AOU POLICLINICO BARI'!AD23+'OO.RR. FOGGIA'!AD23+'IRCCS "Giovanni Paolo II"'!AD23+'IRCCS "S. De Bellis"'!AD23+'EE "F. Miulli"'!AD23</f>
        <v>0</v>
      </c>
      <c r="AE23" s="13">
        <f>'ASL BARI'!AE23+'ASL BRINDISI'!AE23+'ASL BT'!AE23+'ASL FOGGIA'!AE23+'ASL LECCE'!AE23+'ASL TARANTO'!AE23+'AOU POLICLINICO BARI'!AE23+'OO.RR. FOGGIA'!AE23+'IRCCS "Giovanni Paolo II"'!AE23+'IRCCS "S. De Bellis"'!AE23+'EE "F. Miulli"'!AE23</f>
        <v>0</v>
      </c>
      <c r="AF23" s="13">
        <f>'ASL BARI'!AF23+'ASL BRINDISI'!AF23+'ASL BT'!AF23+'ASL FOGGIA'!AF23+'ASL LECCE'!AF23+'ASL TARANTO'!AF23+'AOU POLICLINICO BARI'!AF23+'OO.RR. FOGGIA'!AF23+'IRCCS "Giovanni Paolo II"'!AF23+'IRCCS "S. De Bellis"'!AF23+'EE "F. Miulli"'!AF23</f>
        <v>0</v>
      </c>
      <c r="AG23" s="14">
        <f>'ASL BARI'!AG23+'ASL BRINDISI'!AG23+'ASL BT'!AG23+'ASL FOGGIA'!AG23+'ASL LECCE'!AG23+'ASL TARANTO'!AG23+'AOU POLICLINICO BARI'!AG23+'OO.RR. FOGGIA'!AG23+'IRCCS "Giovanni Paolo II"'!AG23+'IRCCS "S. De Bellis"'!AG23+'EE "F. Miulli"'!AG23</f>
        <v>0</v>
      </c>
      <c r="AH23" s="13">
        <f>'ASL BARI'!AH23+'ASL BRINDISI'!AH23+'ASL BT'!AH23+'ASL FOGGIA'!AH23+'ASL LECCE'!AH23+'ASL TARANTO'!AH23+'AOU POLICLINICO BARI'!AH23+'OO.RR. FOGGIA'!AH23+'IRCCS "Giovanni Paolo II"'!AH23+'IRCCS "S. De Bellis"'!AH23+'EE "F. Miulli"'!AH23</f>
        <v>0</v>
      </c>
      <c r="AI23" s="13">
        <f>'ASL BARI'!AI23+'ASL BRINDISI'!AI23+'ASL BT'!AI23+'ASL FOGGIA'!AI23+'ASL LECCE'!AI23+'ASL TARANTO'!AI23+'AOU POLICLINICO BARI'!AI23+'OO.RR. FOGGIA'!AI23+'IRCCS "Giovanni Paolo II"'!AI23+'IRCCS "S. De Bellis"'!AI23+'EE "F. Miulli"'!AI23</f>
        <v>0</v>
      </c>
      <c r="AJ23" s="13">
        <f>'ASL BARI'!AJ23+'ASL BRINDISI'!AJ23+'ASL BT'!AJ23+'ASL FOGGIA'!AJ23+'ASL LECCE'!AJ23+'ASL TARANTO'!AJ23+'AOU POLICLINICO BARI'!AJ23+'OO.RR. FOGGIA'!AJ23+'IRCCS "Giovanni Paolo II"'!AJ23+'IRCCS "S. De Bellis"'!AJ23+'EE "F. Miulli"'!AJ23</f>
        <v>0</v>
      </c>
      <c r="AK23" s="13">
        <f>'ASL BARI'!AK23+'ASL BRINDISI'!AK23+'ASL BT'!AK23+'ASL FOGGIA'!AK23+'ASL LECCE'!AK23+'ASL TARANTO'!AK23+'AOU POLICLINICO BARI'!AK23+'OO.RR. FOGGIA'!AK23+'IRCCS "Giovanni Paolo II"'!AK23+'IRCCS "S. De Bellis"'!AK23+'EE "F. Miulli"'!AK23</f>
        <v>0</v>
      </c>
      <c r="AL23" s="13">
        <f>'ASL BARI'!AL23+'ASL BRINDISI'!AL23+'ASL BT'!AL23+'ASL FOGGIA'!AL23+'ASL LECCE'!AL23+'ASL TARANTO'!AL23+'AOU POLICLINICO BARI'!AL23+'OO.RR. FOGGIA'!AL23+'IRCCS "Giovanni Paolo II"'!AL23+'IRCCS "S. De Bellis"'!AL23+'EE "F. Miulli"'!AL23</f>
        <v>0</v>
      </c>
      <c r="AM23" s="14">
        <f>'ASL BARI'!AM23+'ASL BRINDISI'!AM23+'ASL BT'!AM23+'ASL FOGGIA'!AM23+'ASL LECCE'!AM23+'ASL TARANTO'!AM23+'AOU POLICLINICO BARI'!AM23+'OO.RR. FOGGIA'!AM23+'IRCCS "Giovanni Paolo II"'!AM23+'IRCCS "S. De Bellis"'!AM23+'EE "F. Miulli"'!AM23</f>
        <v>0</v>
      </c>
      <c r="AN23" s="13">
        <f>'ASL BARI'!AN23+'ASL BRINDISI'!AN23+'ASL BT'!AN23+'ASL FOGGIA'!AN23+'ASL LECCE'!AN23+'ASL TARANTO'!AN23+'AOU POLICLINICO BARI'!AN23+'OO.RR. FOGGIA'!AN23+'IRCCS "Giovanni Paolo II"'!AN23+'IRCCS "S. De Bellis"'!AN23+'EE "F. Miulli"'!AN23</f>
        <v>0</v>
      </c>
      <c r="AO23" s="13">
        <f>'ASL BARI'!AO23+'ASL BRINDISI'!AO23+'ASL BT'!AO23+'ASL FOGGIA'!AO23+'ASL LECCE'!AO23+'ASL TARANTO'!AO23+'AOU POLICLINICO BARI'!AO23+'OO.RR. FOGGIA'!AO23+'IRCCS "Giovanni Paolo II"'!AO23+'IRCCS "S. De Bellis"'!AO23+'EE "F. Miulli"'!AO23</f>
        <v>0</v>
      </c>
      <c r="AP23" s="13">
        <f>'ASL BARI'!AP23+'ASL BRINDISI'!AP23+'ASL BT'!AP23+'ASL FOGGIA'!AP23+'ASL LECCE'!AP23+'ASL TARANTO'!AP23+'AOU POLICLINICO BARI'!AP23+'OO.RR. FOGGIA'!AP23+'IRCCS "Giovanni Paolo II"'!AP23+'IRCCS "S. De Bellis"'!AP23+'EE "F. Miulli"'!AP23</f>
        <v>0</v>
      </c>
      <c r="AQ23" s="13">
        <f>'ASL BARI'!AQ23+'ASL BRINDISI'!AQ23+'ASL BT'!AQ23+'ASL FOGGIA'!AQ23+'ASL LECCE'!AQ23+'ASL TARANTO'!AQ23+'AOU POLICLINICO BARI'!AQ23+'OO.RR. FOGGIA'!AQ23+'IRCCS "Giovanni Paolo II"'!AQ23+'IRCCS "S. De Bellis"'!AQ23+'EE "F. Miulli"'!AQ23</f>
        <v>0</v>
      </c>
      <c r="AR23" s="13">
        <f>'ASL BARI'!AR23+'ASL BRINDISI'!AR23+'ASL BT'!AR23+'ASL FOGGIA'!AR23+'ASL LECCE'!AR23+'ASL TARANTO'!AR23+'AOU POLICLINICO BARI'!AR23+'OO.RR. FOGGIA'!AR23+'IRCCS "Giovanni Paolo II"'!AR23+'IRCCS "S. De Bellis"'!AR23+'EE "F. Miulli"'!AR23</f>
        <v>0</v>
      </c>
      <c r="AS23" s="14">
        <f>'ASL BARI'!AS23+'ASL BRINDISI'!AS23+'ASL BT'!AS23+'ASL FOGGIA'!AS23+'ASL LECCE'!AS23+'ASL TARANTO'!AS23+'AOU POLICLINICO BARI'!AS23+'OO.RR. FOGGIA'!AS23+'IRCCS "Giovanni Paolo II"'!AS23+'IRCCS "S. De Bellis"'!AS23+'EE "F. Miulli"'!AS23</f>
        <v>0</v>
      </c>
      <c r="AT23" s="13">
        <f>'ASL BARI'!AT23+'ASL BRINDISI'!AT23+'ASL BT'!AT23+'ASL FOGGIA'!AT23+'ASL LECCE'!AT23+'ASL TARANTO'!AT23+'AOU POLICLINICO BARI'!AT23+'OO.RR. FOGGIA'!AT23+'IRCCS "Giovanni Paolo II"'!AT23+'IRCCS "S. De Bellis"'!AT23+'EE "F. Miulli"'!AT23</f>
        <v>0</v>
      </c>
      <c r="AU23" s="13">
        <f>'ASL BARI'!AU23+'ASL BRINDISI'!AU23+'ASL BT'!AU23+'ASL FOGGIA'!AU23+'ASL LECCE'!AU23+'ASL TARANTO'!AU23+'AOU POLICLINICO BARI'!AU23+'OO.RR. FOGGIA'!AU23+'IRCCS "Giovanni Paolo II"'!AU23+'IRCCS "S. De Bellis"'!AU23+'EE "F. Miulli"'!AU23</f>
        <v>0</v>
      </c>
      <c r="AV23" s="13">
        <f>'ASL BARI'!AV23+'ASL BRINDISI'!AV23+'ASL BT'!AV23+'ASL FOGGIA'!AV23+'ASL LECCE'!AV23+'ASL TARANTO'!AV23+'AOU POLICLINICO BARI'!AV23+'OO.RR. FOGGIA'!AV23+'IRCCS "Giovanni Paolo II"'!AV23+'IRCCS "S. De Bellis"'!AV23+'EE "F. Miulli"'!AV23</f>
        <v>0</v>
      </c>
      <c r="AW23" s="13">
        <f>'ASL BARI'!AW23+'ASL BRINDISI'!AW23+'ASL BT'!AW23+'ASL FOGGIA'!AW23+'ASL LECCE'!AW23+'ASL TARANTO'!AW23+'AOU POLICLINICO BARI'!AW23+'OO.RR. FOGGIA'!AW23+'IRCCS "Giovanni Paolo II"'!AW23+'IRCCS "S. De Bellis"'!AW23+'EE "F. Miulli"'!AW23</f>
        <v>0</v>
      </c>
      <c r="AX23" s="13">
        <f>'ASL BARI'!AX23+'ASL BRINDISI'!AX23+'ASL BT'!AX23+'ASL FOGGIA'!AX23+'ASL LECCE'!AX23+'ASL TARANTO'!AX23+'AOU POLICLINICO BARI'!AX23+'OO.RR. FOGGIA'!AX23+'IRCCS "Giovanni Paolo II"'!AX23+'IRCCS "S. De Bellis"'!AX23+'EE "F. Miulli"'!AX23</f>
        <v>0</v>
      </c>
      <c r="AY23" s="14">
        <f>'ASL BARI'!AY23+'ASL BRINDISI'!AY23+'ASL BT'!AY23+'ASL FOGGIA'!AY23+'ASL LECCE'!AY23+'ASL TARANTO'!AY23+'AOU POLICLINICO BARI'!AY23+'OO.RR. FOGGIA'!AY23+'IRCCS "Giovanni Paolo II"'!AY23+'IRCCS "S. De Bellis"'!AY23+'EE "F. Miulli"'!AY23</f>
        <v>0</v>
      </c>
      <c r="AZ23" s="13">
        <f>'ASL BARI'!AZ23+'ASL BRINDISI'!AZ23+'ASL BT'!AZ23+'ASL FOGGIA'!AZ23+'ASL LECCE'!AZ23+'ASL TARANTO'!AZ23+'AOU POLICLINICO BARI'!AZ23+'OO.RR. FOGGIA'!AZ23+'IRCCS "Giovanni Paolo II"'!AZ23+'IRCCS "S. De Bellis"'!AZ23+'EE "F. Miulli"'!AZ23</f>
        <v>0</v>
      </c>
      <c r="BA23" s="13">
        <f>'ASL BARI'!BA23+'ASL BRINDISI'!BA23+'ASL BT'!BA23+'ASL FOGGIA'!BA23+'ASL LECCE'!BA23+'ASL TARANTO'!BA23+'AOU POLICLINICO BARI'!BA23+'OO.RR. FOGGIA'!BA23+'IRCCS "Giovanni Paolo II"'!BA23+'IRCCS "S. De Bellis"'!BA23+'EE "F. Miulli"'!BA23</f>
        <v>0</v>
      </c>
      <c r="BB23" s="13">
        <f>'ASL BARI'!BB23+'ASL BRINDISI'!BB23+'ASL BT'!BB23+'ASL FOGGIA'!BB23+'ASL LECCE'!BB23+'ASL TARANTO'!BB23+'AOU POLICLINICO BARI'!BB23+'OO.RR. FOGGIA'!BB23+'IRCCS "Giovanni Paolo II"'!BB23+'IRCCS "S. De Bellis"'!BB23+'EE "F. Miulli"'!BB23</f>
        <v>0</v>
      </c>
      <c r="BC23" s="13">
        <f>'ASL BARI'!BC23+'ASL BRINDISI'!BC23+'ASL BT'!BC23+'ASL FOGGIA'!BC23+'ASL LECCE'!BC23+'ASL TARANTO'!BC23+'AOU POLICLINICO BARI'!BC23+'OO.RR. FOGGIA'!BC23+'IRCCS "Giovanni Paolo II"'!BC23+'IRCCS "S. De Bellis"'!BC23+'EE "F. Miulli"'!BC23</f>
        <v>0</v>
      </c>
      <c r="BD23" s="13">
        <f>'ASL BARI'!BD23+'ASL BRINDISI'!BD23+'ASL BT'!BD23+'ASL FOGGIA'!BD23+'ASL LECCE'!BD23+'ASL TARANTO'!BD23+'AOU POLICLINICO BARI'!BD23+'OO.RR. FOGGIA'!BD23+'IRCCS "Giovanni Paolo II"'!BD23+'IRCCS "S. De Bellis"'!BD23+'EE "F. Miulli"'!BD23</f>
        <v>0</v>
      </c>
      <c r="BE23" s="14">
        <f>'ASL BARI'!BE23+'ASL BRINDISI'!BE23+'ASL BT'!BE23+'ASL FOGGIA'!BE23+'ASL LECCE'!BE23+'ASL TARANTO'!BE23+'AOU POLICLINICO BARI'!BE23+'OO.RR. FOGGIA'!BE23+'IRCCS "Giovanni Paolo II"'!BE23+'IRCCS "S. De Bellis"'!BE23+'EE "F. Miulli"'!BE23</f>
        <v>0</v>
      </c>
      <c r="BF23" s="13">
        <f>'ASL BARI'!BF23+'ASL BRINDISI'!BF23+'ASL BT'!BF23+'ASL FOGGIA'!BF23+'ASL LECCE'!BF23+'ASL TARANTO'!BF23+'AOU POLICLINICO BARI'!BL23+'OO.RR. FOGGIA'!BF23+'IRCCS "Giovanni Paolo II"'!BF23+'IRCCS "S. De Bellis"'!BF23+'EE "F. Miulli"'!BF23</f>
        <v>0</v>
      </c>
      <c r="BG23" s="13">
        <f>'ASL BARI'!BG23+'ASL BRINDISI'!BG23+'ASL BT'!BG23+'ASL FOGGIA'!BG23+'ASL LECCE'!BG23+'ASL TARANTO'!BG23+'AOU POLICLINICO BARI'!BM23+'OO.RR. FOGGIA'!BG23+'IRCCS "Giovanni Paolo II"'!BG23+'IRCCS "S. De Bellis"'!BG23+'EE "F. Miulli"'!BG23</f>
        <v>0</v>
      </c>
      <c r="BH23" s="13">
        <f>'ASL BARI'!BH23+'ASL BRINDISI'!BH23+'ASL BT'!BH23+'ASL FOGGIA'!BH23+'ASL LECCE'!BH23+'ASL TARANTO'!BH23+'AOU POLICLINICO BARI'!BN23+'OO.RR. FOGGIA'!BH23+'IRCCS "Giovanni Paolo II"'!BH23+'IRCCS "S. De Bellis"'!BH23+'EE "F. Miulli"'!BH23</f>
        <v>0</v>
      </c>
      <c r="BI23" s="13">
        <f>'ASL BARI'!BI23+'ASL BRINDISI'!BI23+'ASL BT'!BI23+'ASL FOGGIA'!BI23+'ASL LECCE'!BI23+'ASL TARANTO'!BI23+'AOU POLICLINICO BARI'!BO23+'OO.RR. FOGGIA'!BI23+'IRCCS "Giovanni Paolo II"'!BI23+'IRCCS "S. De Bellis"'!BI23+'EE "F. Miulli"'!BI23</f>
        <v>0</v>
      </c>
      <c r="BJ23" s="13">
        <f>'ASL BARI'!BJ23+'ASL BRINDISI'!BJ23+'ASL BT'!BJ23+'ASL FOGGIA'!BJ23+'ASL LECCE'!BJ23+'ASL TARANTO'!BJ23+'AOU POLICLINICO BARI'!BP23+'OO.RR. FOGGIA'!BJ23+'IRCCS "Giovanni Paolo II"'!BJ23+'IRCCS "S. De Bellis"'!BJ23+'EE "F. Miulli"'!BJ23</f>
        <v>0</v>
      </c>
      <c r="BK23" s="14">
        <f>'ASL BARI'!BK23+'ASL BRINDISI'!BK23+'ASL BT'!BK23+'ASL FOGGIA'!BK23+'ASL LECCE'!BK23+'ASL TARANTO'!BK23+'AOU POLICLINICO BARI'!BQ23+'OO.RR. FOGGIA'!BK23+'IRCCS "Giovanni Paolo II"'!BK23+'IRCCS "S. De Bellis"'!BK23+'EE "F. Miulli"'!BK23</f>
        <v>0</v>
      </c>
      <c r="BL23" s="13">
        <f>'ASL BARI'!BL23+'ASL BRINDISI'!BL23+'ASL BT'!BL23+'ASL FOGGIA'!BL23+'ASL LECCE'!BL23+'ASL TARANTO'!BL23+'AOU POLICLINICO BARI'!BR23+'OO.RR. FOGGIA'!BL23+'IRCCS "Giovanni Paolo II"'!BL23+'IRCCS "S. De Bellis"'!BL23+'EE "F. Miulli"'!BL23</f>
        <v>0</v>
      </c>
      <c r="BM23" s="13">
        <f>'ASL BARI'!BM23+'ASL BRINDISI'!BM23+'ASL BT'!BM23+'ASL FOGGIA'!BM23+'ASL LECCE'!BM23+'ASL TARANTO'!BM23+'AOU POLICLINICO BARI'!BS23+'OO.RR. FOGGIA'!BM23+'IRCCS "Giovanni Paolo II"'!BM23+'IRCCS "S. De Bellis"'!BM23+'EE "F. Miulli"'!BM23</f>
        <v>0</v>
      </c>
      <c r="BN23" s="13">
        <f>'ASL BARI'!BN23+'ASL BRINDISI'!BN23+'ASL BT'!BN23+'ASL FOGGIA'!BN23+'ASL LECCE'!BN23+'ASL TARANTO'!BN23+'AOU POLICLINICO BARI'!BT23+'OO.RR. FOGGIA'!BN23+'IRCCS "Giovanni Paolo II"'!BN23+'IRCCS "S. De Bellis"'!BN23+'EE "F. Miulli"'!BN23</f>
        <v>0</v>
      </c>
      <c r="BO23" s="13">
        <f>'ASL BARI'!BO23+'ASL BRINDISI'!BO23+'ASL BT'!BO23+'ASL FOGGIA'!BO23+'ASL LECCE'!BO23+'ASL TARANTO'!BO23+'AOU POLICLINICO BARI'!BU23+'OO.RR. FOGGIA'!BO23+'IRCCS "Giovanni Paolo II"'!BO23+'IRCCS "S. De Bellis"'!BO23+'EE "F. Miulli"'!BO23</f>
        <v>0</v>
      </c>
      <c r="BP23" s="13">
        <f>'ASL BARI'!BP23+'ASL BRINDISI'!BP23+'ASL BT'!BP23+'ASL FOGGIA'!BP23+'ASL LECCE'!BP23+'ASL TARANTO'!BP23+'AOU POLICLINICO BARI'!BV23+'OO.RR. FOGGIA'!BP23+'IRCCS "Giovanni Paolo II"'!BP23+'IRCCS "S. De Bellis"'!BP23+'EE "F. Miulli"'!BP23</f>
        <v>0</v>
      </c>
      <c r="BQ23" s="14">
        <f>'ASL BARI'!BQ23+'ASL BRINDISI'!BQ23+'ASL BT'!BQ23+'ASL FOGGIA'!BQ23+'ASL LECCE'!BQ23+'ASL TARANTO'!BQ23+'AOU POLICLINICO BARI'!BW23+'OO.RR. FOGGIA'!BQ23+'IRCCS "Giovanni Paolo II"'!BQ23+'IRCCS "S. De Bellis"'!BQ23+'EE "F. Miulli"'!BQ23</f>
        <v>0</v>
      </c>
      <c r="BR23" s="13">
        <f>'ASL BARI'!BR23+'ASL BRINDISI'!BR23+'ASL BT'!BR23+'ASL FOGGIA'!BR23+'ASL LECCE'!BR23+'ASL TARANTO'!BR23+'AOU POLICLINICO BARI'!BX23+'OO.RR. FOGGIA'!BR23+'IRCCS "Giovanni Paolo II"'!BR23+'IRCCS "S. De Bellis"'!BR23+'EE "F. Miulli"'!BR23</f>
        <v>0</v>
      </c>
      <c r="BS23" s="13">
        <f>'ASL BARI'!BS23+'ASL BRINDISI'!BS23+'ASL BT'!BS23+'ASL FOGGIA'!BS23+'ASL LECCE'!BS23+'ASL TARANTO'!BS23+'AOU POLICLINICO BARI'!BY23+'OO.RR. FOGGIA'!BS23+'IRCCS "Giovanni Paolo II"'!BS23+'IRCCS "S. De Bellis"'!BS23+'EE "F. Miulli"'!BS23</f>
        <v>0</v>
      </c>
      <c r="BT23" s="13">
        <f>'ASL BARI'!BT23+'ASL BRINDISI'!BT23+'ASL BT'!BT23+'ASL FOGGIA'!BT23+'ASL LECCE'!BT23+'ASL TARANTO'!BT23+'AOU POLICLINICO BARI'!BZ23+'OO.RR. FOGGIA'!BT23+'IRCCS "Giovanni Paolo II"'!BT23+'IRCCS "S. De Bellis"'!BT23+'EE "F. Miulli"'!BT23</f>
        <v>0</v>
      </c>
      <c r="BU23" s="13">
        <f>'ASL BARI'!BU23+'ASL BRINDISI'!BU23+'ASL BT'!BU23+'ASL FOGGIA'!BU23+'ASL LECCE'!BU23+'ASL TARANTO'!BU23+'AOU POLICLINICO BARI'!CA23+'OO.RR. FOGGIA'!BU23+'IRCCS "Giovanni Paolo II"'!BU23+'IRCCS "S. De Bellis"'!BU23+'EE "F. Miulli"'!BU23</f>
        <v>0</v>
      </c>
      <c r="BV23" s="13">
        <f>'ASL BARI'!BV23+'ASL BRINDISI'!BV23+'ASL BT'!BV23+'ASL FOGGIA'!BV23+'ASL LECCE'!BV23+'ASL TARANTO'!BV23+'AOU POLICLINICO BARI'!CB23+'OO.RR. FOGGIA'!BV23+'IRCCS "Giovanni Paolo II"'!BV23+'IRCCS "S. De Bellis"'!BV23+'EE "F. Miulli"'!BV23</f>
        <v>0</v>
      </c>
      <c r="BW23" s="14">
        <f>'ASL BARI'!BW23+'ASL BRINDISI'!BW23+'ASL BT'!BW23+'ASL FOGGIA'!BW23+'ASL LECCE'!BW23+'ASL TARANTO'!BW23+'AOU POLICLINICO BARI'!CC23+'OO.RR. FOGGIA'!BW23+'IRCCS "Giovanni Paolo II"'!BW23+'IRCCS "S. De Bellis"'!BW23+'EE "F. Miulli"'!BW23</f>
        <v>0</v>
      </c>
      <c r="BX23" s="13">
        <f>'ASL BARI'!BX23+'ASL BRINDISI'!BX23+'ASL BT'!BX23+'ASL FOGGIA'!BX23+'ASL LECCE'!BX23+'ASL TARANTO'!BX23+'AOU POLICLINICO BARI'!CD23+'OO.RR. FOGGIA'!BX23+'IRCCS "Giovanni Paolo II"'!BX23+'IRCCS "S. De Bellis"'!BX23+'EE "F. Miulli"'!BX23</f>
        <v>0</v>
      </c>
      <c r="BY23" s="13">
        <f>'ASL BARI'!BY23+'ASL BRINDISI'!BY23+'ASL BT'!BY23+'ASL FOGGIA'!BY23+'ASL LECCE'!BY23+'ASL TARANTO'!BY23+'AOU POLICLINICO BARI'!CE23+'OO.RR. FOGGIA'!BY23+'IRCCS "Giovanni Paolo II"'!BY23+'IRCCS "S. De Bellis"'!BY23+'EE "F. Miulli"'!BY23</f>
        <v>0</v>
      </c>
      <c r="BZ23" s="13">
        <f>'ASL BARI'!BZ23+'ASL BRINDISI'!BZ23+'ASL BT'!BZ23+'ASL FOGGIA'!BZ23+'ASL LECCE'!BZ23+'ASL TARANTO'!BZ23+'AOU POLICLINICO BARI'!CF23+'OO.RR. FOGGIA'!BZ23+'IRCCS "Giovanni Paolo II"'!BZ23+'IRCCS "S. De Bellis"'!BZ23+'EE "F. Miulli"'!BZ23</f>
        <v>0</v>
      </c>
      <c r="CA23" s="13">
        <f>'ASL BARI'!CA23+'ASL BRINDISI'!CA23+'ASL BT'!CA23+'ASL FOGGIA'!CA23+'ASL LECCE'!CA23+'ASL TARANTO'!CA23+'AOU POLICLINICO BARI'!CG23+'OO.RR. FOGGIA'!CA23+'IRCCS "Giovanni Paolo II"'!CA23+'IRCCS "S. De Bellis"'!CA23+'EE "F. Miulli"'!CA23</f>
        <v>0</v>
      </c>
      <c r="CB23" s="13">
        <f>'ASL BARI'!CB23+'ASL BRINDISI'!CB23+'ASL BT'!CB23+'ASL FOGGIA'!CB23+'ASL LECCE'!CB23+'ASL TARANTO'!CB23+'AOU POLICLINICO BARI'!CH23+'OO.RR. FOGGIA'!CB23+'IRCCS "Giovanni Paolo II"'!CB23+'IRCCS "S. De Bellis"'!CB23+'EE "F. Miulli"'!CB23</f>
        <v>0</v>
      </c>
      <c r="CC23" s="14">
        <f>'ASL BARI'!CC23+'ASL BRINDISI'!CC23+'ASL BT'!CC23+'ASL FOGGIA'!CC23+'ASL LECCE'!CC23+'ASL TARANTO'!CC23+'AOU POLICLINICO BARI'!CI23+'OO.RR. FOGGIA'!CC23+'IRCCS "Giovanni Paolo II"'!CC23+'IRCCS "S. De Bellis"'!CC23+'EE "F. Miulli"'!CC23</f>
        <v>0</v>
      </c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72</v>
      </c>
      <c r="E24" s="13">
        <f t="shared" si="2"/>
        <v>489</v>
      </c>
      <c r="F24" s="13">
        <f t="shared" si="3"/>
        <v>697</v>
      </c>
      <c r="G24" s="13">
        <f t="shared" si="4"/>
        <v>876</v>
      </c>
      <c r="H24" s="13">
        <f t="shared" si="5"/>
        <v>0</v>
      </c>
      <c r="I24" s="14">
        <f t="shared" si="6"/>
        <v>2134</v>
      </c>
      <c r="J24" s="13">
        <f>'ASL BARI'!J24+'ASL BRINDISI'!J24+'ASL BT'!J24+'ASL FOGGIA'!J24+'ASL LECCE'!J24+'ASL TARANTO'!J24+'AOU POLICLINICO BARI'!J24+'OO.RR. FOGGIA'!J24+'IRCCS "Giovanni Paolo II"'!J24+'IRCCS "S. De Bellis"'!J24+'EE "F. Miulli"'!J24+'EE "Cardinale Panico"'!J24</f>
        <v>27</v>
      </c>
      <c r="K24" s="13">
        <f>'ASL BARI'!K24+'ASL BRINDISI'!K24+'ASL BT'!K24+'ASL FOGGIA'!K24+'ASL LECCE'!K24+'ASL TARANTO'!K24+'AOU POLICLINICO BARI'!K24+'OO.RR. FOGGIA'!K24+'IRCCS "Giovanni Paolo II"'!K24+'IRCCS "S. De Bellis"'!K24+'EE "F. Miulli"'!K24+'EE "Cardinale Panico"'!K24</f>
        <v>161</v>
      </c>
      <c r="L24" s="13">
        <f>'ASL BARI'!L24+'ASL BRINDISI'!L24+'ASL BT'!L24+'ASL FOGGIA'!L24+'ASL LECCE'!L24+'ASL TARANTO'!L24+'AOU POLICLINICO BARI'!L24+'OO.RR. FOGGIA'!L24+'IRCCS "Giovanni Paolo II"'!L24+'IRCCS "S. De Bellis"'!L24+'EE "F. Miulli"'!L24+'EE "Cardinale Panico"'!L24</f>
        <v>248</v>
      </c>
      <c r="M24" s="13">
        <f>'ASL BARI'!M24+'ASL BRINDISI'!M24+'ASL BT'!M24+'ASL FOGGIA'!M24+'ASL LECCE'!M24+'ASL TARANTO'!M24+'AOU POLICLINICO BARI'!M24+'OO.RR. FOGGIA'!M24+'IRCCS "Giovanni Paolo II"'!M24+'IRCCS "S. De Bellis"'!M24+'EE "F. Miulli"'!M24+'EE "Cardinale Panico"'!M24</f>
        <v>317</v>
      </c>
      <c r="N24" s="13">
        <f>'ASL BARI'!N24+'ASL BRINDISI'!N24+'ASL BT'!N24+'ASL FOGGIA'!N24+'ASL LECCE'!N24+'ASL TARANTO'!N24+'AOU POLICLINICO BARI'!N24+'OO.RR. FOGGIA'!N24+'IRCCS "Giovanni Paolo II"'!N24+'IRCCS "S. De Bellis"'!N24+'EE "F. Miulli"'!N24+'EE "Cardinale Panico"'!N24</f>
        <v>0</v>
      </c>
      <c r="O24" s="14">
        <f>'ASL BARI'!O24+'ASL BRINDISI'!O24+'ASL BT'!O24+'ASL FOGGIA'!O24+'ASL LECCE'!O24+'ASL TARANTO'!O24+'AOU POLICLINICO BARI'!O24+'OO.RR. FOGGIA'!O24+'IRCCS "Giovanni Paolo II"'!O24+'IRCCS "S. De Bellis"'!O24+'EE "F. Miulli"'!O24+'EE "Cardinale Panico"'!O24</f>
        <v>753</v>
      </c>
      <c r="P24" s="13">
        <f>'ASL BARI'!P24+'ASL BRINDISI'!P24+'ASL BT'!P24+'ASL FOGGIA'!P24+'ASL LECCE'!P24+'ASL TARANTO'!P24+'AOU POLICLINICO BARI'!P24+'OO.RR. FOGGIA'!P24+'IRCCS "Giovanni Paolo II"'!P24+'IRCCS "S. De Bellis"'!P24+'EE "F. Miulli"'!P24</f>
        <v>22</v>
      </c>
      <c r="Q24" s="13">
        <f>'ASL BARI'!Q24+'ASL BRINDISI'!Q24+'ASL BT'!Q24+'ASL FOGGIA'!Q24+'ASL LECCE'!Q24+'ASL TARANTO'!Q24+'AOU POLICLINICO BARI'!Q24+'OO.RR. FOGGIA'!Q24+'IRCCS "Giovanni Paolo II"'!Q24+'IRCCS "S. De Bellis"'!Q24+'EE "F. Miulli"'!Q24</f>
        <v>151</v>
      </c>
      <c r="R24" s="13">
        <f>'ASL BARI'!R24+'ASL BRINDISI'!R24+'ASL BT'!R24+'ASL FOGGIA'!R24+'ASL LECCE'!R24+'ASL TARANTO'!R24+'AOU POLICLINICO BARI'!R24+'OO.RR. FOGGIA'!R24+'IRCCS "Giovanni Paolo II"'!R24+'IRCCS "S. De Bellis"'!R24+'EE "F. Miulli"'!R24</f>
        <v>212</v>
      </c>
      <c r="S24" s="13">
        <f>'ASL BARI'!S24+'ASL BRINDISI'!S24+'ASL BT'!S24+'ASL FOGGIA'!S24+'ASL LECCE'!S24+'ASL TARANTO'!S24+'AOU POLICLINICO BARI'!S24+'OO.RR. FOGGIA'!S24+'IRCCS "Giovanni Paolo II"'!S24+'IRCCS "S. De Bellis"'!S24+'EE "F. Miulli"'!S24</f>
        <v>301</v>
      </c>
      <c r="T24" s="13">
        <f>'ASL BARI'!T24+'ASL BRINDISI'!T24+'ASL BT'!T24+'ASL FOGGIA'!T24+'ASL LECCE'!T24+'ASL TARANTO'!T24+'AOU POLICLINICO BARI'!T24+'OO.RR. FOGGIA'!T24+'IRCCS "Giovanni Paolo II"'!T24+'IRCCS "S. De Bellis"'!T24+'EE "F. Miulli"'!T24</f>
        <v>0</v>
      </c>
      <c r="U24" s="14">
        <f>'ASL BARI'!U24+'ASL BRINDISI'!U24+'ASL BT'!U24+'ASL FOGGIA'!U24+'ASL LECCE'!U24+'ASL TARANTO'!U24+'AOU POLICLINICO BARI'!U24+'OO.RR. FOGGIA'!U24+'IRCCS "Giovanni Paolo II"'!U24+'IRCCS "S. De Bellis"'!U24+'EE "F. Miulli"'!U24</f>
        <v>686</v>
      </c>
      <c r="V24" s="13">
        <f>'ASL BARI'!V24+'ASL BRINDISI'!V24+'ASL BT'!V24+'ASL FOGGIA'!V24+'ASL LECCE'!V24+'ASL TARANTO'!V24+'AOU POLICLINICO BARI'!V24+'OO.RR. FOGGIA'!V24+'IRCCS "Giovanni Paolo II"'!V24+'IRCCS "S. De Bellis"'!V24+'EE "F. Miulli"'!V24</f>
        <v>23</v>
      </c>
      <c r="W24" s="13">
        <f>'ASL BARI'!W24+'ASL BRINDISI'!W24+'ASL BT'!W24+'ASL FOGGIA'!W24+'ASL LECCE'!W24+'ASL TARANTO'!W24+'AOU POLICLINICO BARI'!W24+'OO.RR. FOGGIA'!W24+'IRCCS "Giovanni Paolo II"'!W24+'IRCCS "S. De Bellis"'!W24+'EE "F. Miulli"'!W24</f>
        <v>177</v>
      </c>
      <c r="X24" s="13">
        <f>'ASL BARI'!X24+'ASL BRINDISI'!X24+'ASL BT'!X24+'ASL FOGGIA'!X24+'ASL LECCE'!X24+'ASL TARANTO'!X24+'AOU POLICLINICO BARI'!X24+'OO.RR. FOGGIA'!X24+'IRCCS "Giovanni Paolo II"'!X24+'IRCCS "S. De Bellis"'!X24+'EE "F. Miulli"'!X24</f>
        <v>237</v>
      </c>
      <c r="Y24" s="13">
        <f>'ASL BARI'!Y24+'ASL BRINDISI'!Y24+'ASL BT'!Y24+'ASL FOGGIA'!Y24+'ASL LECCE'!Y24+'ASL TARANTO'!Y24+'AOU POLICLINICO BARI'!Y24+'OO.RR. FOGGIA'!Y24+'IRCCS "Giovanni Paolo II"'!Y24+'IRCCS "S. De Bellis"'!Y24+'EE "F. Miulli"'!Y24</f>
        <v>258</v>
      </c>
      <c r="Z24" s="13">
        <f>'ASL BARI'!Z24+'ASL BRINDISI'!Z24+'ASL BT'!Z24+'ASL FOGGIA'!Z24+'ASL LECCE'!Z24+'ASL TARANTO'!Z24+'AOU POLICLINICO BARI'!Z24+'OO.RR. FOGGIA'!Z24+'IRCCS "Giovanni Paolo II"'!Z24+'IRCCS "S. De Bellis"'!Z24+'EE "F. Miulli"'!Z24</f>
        <v>0</v>
      </c>
      <c r="AA24" s="14">
        <f>'ASL BARI'!AA24+'ASL BRINDISI'!AA24+'ASL BT'!AA24+'ASL FOGGIA'!AA24+'ASL LECCE'!AA24+'ASL TARANTO'!AA24+'AOU POLICLINICO BARI'!AA24+'OO.RR. FOGGIA'!AA24+'IRCCS "Giovanni Paolo II"'!AA24+'IRCCS "S. De Bellis"'!AA24+'EE "F. Miulli"'!AA24</f>
        <v>695</v>
      </c>
      <c r="AB24" s="13">
        <f>'ASL BARI'!AB24+'ASL BRINDISI'!AB24+'ASL BT'!AB24+'ASL FOGGIA'!AB24+'ASL LECCE'!AB24+'ASL TARANTO'!AB24+'AOU POLICLINICO BARI'!AB24+'OO.RR. FOGGIA'!AB24+'IRCCS "Giovanni Paolo II"'!AB24+'IRCCS "S. De Bellis"'!AB24+'EE "F. Miulli"'!AB24</f>
        <v>0</v>
      </c>
      <c r="AC24" s="13">
        <f>'ASL BARI'!AC24+'ASL BRINDISI'!AC24+'ASL BT'!AC24+'ASL FOGGIA'!AC24+'ASL LECCE'!AC24+'ASL TARANTO'!AC24+'AOU POLICLINICO BARI'!AC24+'OO.RR. FOGGIA'!AC24+'IRCCS "Giovanni Paolo II"'!AC24+'IRCCS "S. De Bellis"'!AC24+'EE "F. Miulli"'!AC24</f>
        <v>0</v>
      </c>
      <c r="AD24" s="13">
        <f>'ASL BARI'!AD24+'ASL BRINDISI'!AD24+'ASL BT'!AD24+'ASL FOGGIA'!AD24+'ASL LECCE'!AD24+'ASL TARANTO'!AD24+'AOU POLICLINICO BARI'!AD24+'OO.RR. FOGGIA'!AD24+'IRCCS "Giovanni Paolo II"'!AD24+'IRCCS "S. De Bellis"'!AD24+'EE "F. Miulli"'!AD24</f>
        <v>0</v>
      </c>
      <c r="AE24" s="13">
        <f>'ASL BARI'!AE24+'ASL BRINDISI'!AE24+'ASL BT'!AE24+'ASL FOGGIA'!AE24+'ASL LECCE'!AE24+'ASL TARANTO'!AE24+'AOU POLICLINICO BARI'!AE24+'OO.RR. FOGGIA'!AE24+'IRCCS "Giovanni Paolo II"'!AE24+'IRCCS "S. De Bellis"'!AE24+'EE "F. Miulli"'!AE24</f>
        <v>0</v>
      </c>
      <c r="AF24" s="13">
        <f>'ASL BARI'!AF24+'ASL BRINDISI'!AF24+'ASL BT'!AF24+'ASL FOGGIA'!AF24+'ASL LECCE'!AF24+'ASL TARANTO'!AF24+'AOU POLICLINICO BARI'!AF24+'OO.RR. FOGGIA'!AF24+'IRCCS "Giovanni Paolo II"'!AF24+'IRCCS "S. De Bellis"'!AF24+'EE "F. Miulli"'!AF24</f>
        <v>0</v>
      </c>
      <c r="AG24" s="14">
        <f>'ASL BARI'!AG24+'ASL BRINDISI'!AG24+'ASL BT'!AG24+'ASL FOGGIA'!AG24+'ASL LECCE'!AG24+'ASL TARANTO'!AG24+'AOU POLICLINICO BARI'!AG24+'OO.RR. FOGGIA'!AG24+'IRCCS "Giovanni Paolo II"'!AG24+'IRCCS "S. De Bellis"'!AG24+'EE "F. Miulli"'!AG24</f>
        <v>0</v>
      </c>
      <c r="AH24" s="13">
        <f>'ASL BARI'!AH24+'ASL BRINDISI'!AH24+'ASL BT'!AH24+'ASL FOGGIA'!AH24+'ASL LECCE'!AH24+'ASL TARANTO'!AH24+'AOU POLICLINICO BARI'!AH24+'OO.RR. FOGGIA'!AH24+'IRCCS "Giovanni Paolo II"'!AH24+'IRCCS "S. De Bellis"'!AH24+'EE "F. Miulli"'!AH24</f>
        <v>0</v>
      </c>
      <c r="AI24" s="13">
        <f>'ASL BARI'!AI24+'ASL BRINDISI'!AI24+'ASL BT'!AI24+'ASL FOGGIA'!AI24+'ASL LECCE'!AI24+'ASL TARANTO'!AI24+'AOU POLICLINICO BARI'!AI24+'OO.RR. FOGGIA'!AI24+'IRCCS "Giovanni Paolo II"'!AI24+'IRCCS "S. De Bellis"'!AI24+'EE "F. Miulli"'!AI24</f>
        <v>0</v>
      </c>
      <c r="AJ24" s="13">
        <f>'ASL BARI'!AJ24+'ASL BRINDISI'!AJ24+'ASL BT'!AJ24+'ASL FOGGIA'!AJ24+'ASL LECCE'!AJ24+'ASL TARANTO'!AJ24+'AOU POLICLINICO BARI'!AJ24+'OO.RR. FOGGIA'!AJ24+'IRCCS "Giovanni Paolo II"'!AJ24+'IRCCS "S. De Bellis"'!AJ24+'EE "F. Miulli"'!AJ24</f>
        <v>0</v>
      </c>
      <c r="AK24" s="13">
        <f>'ASL BARI'!AK24+'ASL BRINDISI'!AK24+'ASL BT'!AK24+'ASL FOGGIA'!AK24+'ASL LECCE'!AK24+'ASL TARANTO'!AK24+'AOU POLICLINICO BARI'!AK24+'OO.RR. FOGGIA'!AK24+'IRCCS "Giovanni Paolo II"'!AK24+'IRCCS "S. De Bellis"'!AK24+'EE "F. Miulli"'!AK24</f>
        <v>0</v>
      </c>
      <c r="AL24" s="13">
        <f>'ASL BARI'!AL24+'ASL BRINDISI'!AL24+'ASL BT'!AL24+'ASL FOGGIA'!AL24+'ASL LECCE'!AL24+'ASL TARANTO'!AL24+'AOU POLICLINICO BARI'!AL24+'OO.RR. FOGGIA'!AL24+'IRCCS "Giovanni Paolo II"'!AL24+'IRCCS "S. De Bellis"'!AL24+'EE "F. Miulli"'!AL24</f>
        <v>0</v>
      </c>
      <c r="AM24" s="14">
        <f>'ASL BARI'!AM24+'ASL BRINDISI'!AM24+'ASL BT'!AM24+'ASL FOGGIA'!AM24+'ASL LECCE'!AM24+'ASL TARANTO'!AM24+'AOU POLICLINICO BARI'!AM24+'OO.RR. FOGGIA'!AM24+'IRCCS "Giovanni Paolo II"'!AM24+'IRCCS "S. De Bellis"'!AM24+'EE "F. Miulli"'!AM24</f>
        <v>0</v>
      </c>
      <c r="AN24" s="13">
        <f>'ASL BARI'!AN24+'ASL BRINDISI'!AN24+'ASL BT'!AN24+'ASL FOGGIA'!AN24+'ASL LECCE'!AN24+'ASL TARANTO'!AN24+'AOU POLICLINICO BARI'!AN24+'OO.RR. FOGGIA'!AN24+'IRCCS "Giovanni Paolo II"'!AN24+'IRCCS "S. De Bellis"'!AN24+'EE "F. Miulli"'!AN24</f>
        <v>0</v>
      </c>
      <c r="AO24" s="13">
        <f>'ASL BARI'!AO24+'ASL BRINDISI'!AO24+'ASL BT'!AO24+'ASL FOGGIA'!AO24+'ASL LECCE'!AO24+'ASL TARANTO'!AO24+'AOU POLICLINICO BARI'!AO24+'OO.RR. FOGGIA'!AO24+'IRCCS "Giovanni Paolo II"'!AO24+'IRCCS "S. De Bellis"'!AO24+'EE "F. Miulli"'!AO24</f>
        <v>0</v>
      </c>
      <c r="AP24" s="13">
        <f>'ASL BARI'!AP24+'ASL BRINDISI'!AP24+'ASL BT'!AP24+'ASL FOGGIA'!AP24+'ASL LECCE'!AP24+'ASL TARANTO'!AP24+'AOU POLICLINICO BARI'!AP24+'OO.RR. FOGGIA'!AP24+'IRCCS "Giovanni Paolo II"'!AP24+'IRCCS "S. De Bellis"'!AP24+'EE "F. Miulli"'!AP24</f>
        <v>0</v>
      </c>
      <c r="AQ24" s="13">
        <f>'ASL BARI'!AQ24+'ASL BRINDISI'!AQ24+'ASL BT'!AQ24+'ASL FOGGIA'!AQ24+'ASL LECCE'!AQ24+'ASL TARANTO'!AQ24+'AOU POLICLINICO BARI'!AQ24+'OO.RR. FOGGIA'!AQ24+'IRCCS "Giovanni Paolo II"'!AQ24+'IRCCS "S. De Bellis"'!AQ24+'EE "F. Miulli"'!AQ24</f>
        <v>0</v>
      </c>
      <c r="AR24" s="13">
        <f>'ASL BARI'!AR24+'ASL BRINDISI'!AR24+'ASL BT'!AR24+'ASL FOGGIA'!AR24+'ASL LECCE'!AR24+'ASL TARANTO'!AR24+'AOU POLICLINICO BARI'!AR24+'OO.RR. FOGGIA'!AR24+'IRCCS "Giovanni Paolo II"'!AR24+'IRCCS "S. De Bellis"'!AR24+'EE "F. Miulli"'!AR24</f>
        <v>0</v>
      </c>
      <c r="AS24" s="14">
        <f>'ASL BARI'!AS24+'ASL BRINDISI'!AS24+'ASL BT'!AS24+'ASL FOGGIA'!AS24+'ASL LECCE'!AS24+'ASL TARANTO'!AS24+'AOU POLICLINICO BARI'!AS24+'OO.RR. FOGGIA'!AS24+'IRCCS "Giovanni Paolo II"'!AS24+'IRCCS "S. De Bellis"'!AS24+'EE "F. Miulli"'!AS24</f>
        <v>0</v>
      </c>
      <c r="AT24" s="13">
        <f>'ASL BARI'!AT24+'ASL BRINDISI'!AT24+'ASL BT'!AT24+'ASL FOGGIA'!AT24+'ASL LECCE'!AT24+'ASL TARANTO'!AT24+'AOU POLICLINICO BARI'!AT24+'OO.RR. FOGGIA'!AT24+'IRCCS "Giovanni Paolo II"'!AT24+'IRCCS "S. De Bellis"'!AT24+'EE "F. Miulli"'!AT24</f>
        <v>0</v>
      </c>
      <c r="AU24" s="13">
        <f>'ASL BARI'!AU24+'ASL BRINDISI'!AU24+'ASL BT'!AU24+'ASL FOGGIA'!AU24+'ASL LECCE'!AU24+'ASL TARANTO'!AU24+'AOU POLICLINICO BARI'!AU24+'OO.RR. FOGGIA'!AU24+'IRCCS "Giovanni Paolo II"'!AU24+'IRCCS "S. De Bellis"'!AU24+'EE "F. Miulli"'!AU24</f>
        <v>0</v>
      </c>
      <c r="AV24" s="13">
        <f>'ASL BARI'!AV24+'ASL BRINDISI'!AV24+'ASL BT'!AV24+'ASL FOGGIA'!AV24+'ASL LECCE'!AV24+'ASL TARANTO'!AV24+'AOU POLICLINICO BARI'!AV24+'OO.RR. FOGGIA'!AV24+'IRCCS "Giovanni Paolo II"'!AV24+'IRCCS "S. De Bellis"'!AV24+'EE "F. Miulli"'!AV24</f>
        <v>0</v>
      </c>
      <c r="AW24" s="13">
        <f>'ASL BARI'!AW24+'ASL BRINDISI'!AW24+'ASL BT'!AW24+'ASL FOGGIA'!AW24+'ASL LECCE'!AW24+'ASL TARANTO'!AW24+'AOU POLICLINICO BARI'!AW24+'OO.RR. FOGGIA'!AW24+'IRCCS "Giovanni Paolo II"'!AW24+'IRCCS "S. De Bellis"'!AW24+'EE "F. Miulli"'!AW24</f>
        <v>0</v>
      </c>
      <c r="AX24" s="13">
        <f>'ASL BARI'!AX24+'ASL BRINDISI'!AX24+'ASL BT'!AX24+'ASL FOGGIA'!AX24+'ASL LECCE'!AX24+'ASL TARANTO'!AX24+'AOU POLICLINICO BARI'!AX24+'OO.RR. FOGGIA'!AX24+'IRCCS "Giovanni Paolo II"'!AX24+'IRCCS "S. De Bellis"'!AX24+'EE "F. Miulli"'!AX24</f>
        <v>0</v>
      </c>
      <c r="AY24" s="14">
        <f>'ASL BARI'!AY24+'ASL BRINDISI'!AY24+'ASL BT'!AY24+'ASL FOGGIA'!AY24+'ASL LECCE'!AY24+'ASL TARANTO'!AY24+'AOU POLICLINICO BARI'!AY24+'OO.RR. FOGGIA'!AY24+'IRCCS "Giovanni Paolo II"'!AY24+'IRCCS "S. De Bellis"'!AY24+'EE "F. Miulli"'!AY24</f>
        <v>0</v>
      </c>
      <c r="AZ24" s="13">
        <f>'ASL BARI'!AZ24+'ASL BRINDISI'!AZ24+'ASL BT'!AZ24+'ASL FOGGIA'!AZ24+'ASL LECCE'!AZ24+'ASL TARANTO'!AZ24+'AOU POLICLINICO BARI'!AZ24+'OO.RR. FOGGIA'!AZ24+'IRCCS "Giovanni Paolo II"'!AZ24+'IRCCS "S. De Bellis"'!AZ24+'EE "F. Miulli"'!AZ24</f>
        <v>0</v>
      </c>
      <c r="BA24" s="13">
        <f>'ASL BARI'!BA24+'ASL BRINDISI'!BA24+'ASL BT'!BA24+'ASL FOGGIA'!BA24+'ASL LECCE'!BA24+'ASL TARANTO'!BA24+'AOU POLICLINICO BARI'!BA24+'OO.RR. FOGGIA'!BA24+'IRCCS "Giovanni Paolo II"'!BA24+'IRCCS "S. De Bellis"'!BA24+'EE "F. Miulli"'!BA24</f>
        <v>0</v>
      </c>
      <c r="BB24" s="13">
        <f>'ASL BARI'!BB24+'ASL BRINDISI'!BB24+'ASL BT'!BB24+'ASL FOGGIA'!BB24+'ASL LECCE'!BB24+'ASL TARANTO'!BB24+'AOU POLICLINICO BARI'!BB24+'OO.RR. FOGGIA'!BB24+'IRCCS "Giovanni Paolo II"'!BB24+'IRCCS "S. De Bellis"'!BB24+'EE "F. Miulli"'!BB24</f>
        <v>0</v>
      </c>
      <c r="BC24" s="13">
        <f>'ASL BARI'!BC24+'ASL BRINDISI'!BC24+'ASL BT'!BC24+'ASL FOGGIA'!BC24+'ASL LECCE'!BC24+'ASL TARANTO'!BC24+'AOU POLICLINICO BARI'!BC24+'OO.RR. FOGGIA'!BC24+'IRCCS "Giovanni Paolo II"'!BC24+'IRCCS "S. De Bellis"'!BC24+'EE "F. Miulli"'!BC24</f>
        <v>0</v>
      </c>
      <c r="BD24" s="13">
        <f>'ASL BARI'!BD24+'ASL BRINDISI'!BD24+'ASL BT'!BD24+'ASL FOGGIA'!BD24+'ASL LECCE'!BD24+'ASL TARANTO'!BD24+'AOU POLICLINICO BARI'!BD24+'OO.RR. FOGGIA'!BD24+'IRCCS "Giovanni Paolo II"'!BD24+'IRCCS "S. De Bellis"'!BD24+'EE "F. Miulli"'!BD24</f>
        <v>0</v>
      </c>
      <c r="BE24" s="14">
        <f>'ASL BARI'!BE24+'ASL BRINDISI'!BE24+'ASL BT'!BE24+'ASL FOGGIA'!BE24+'ASL LECCE'!BE24+'ASL TARANTO'!BE24+'AOU POLICLINICO BARI'!BE24+'OO.RR. FOGGIA'!BE24+'IRCCS "Giovanni Paolo II"'!BE24+'IRCCS "S. De Bellis"'!BE24+'EE "F. Miulli"'!BE24</f>
        <v>0</v>
      </c>
      <c r="BF24" s="13">
        <f>'ASL BARI'!BF24+'ASL BRINDISI'!BF24+'ASL BT'!BF24+'ASL FOGGIA'!BF24+'ASL LECCE'!BF24+'ASL TARANTO'!BF24+'AOU POLICLINICO BARI'!BL24+'OO.RR. FOGGIA'!BF24+'IRCCS "Giovanni Paolo II"'!BF24+'IRCCS "S. De Bellis"'!BF24+'EE "F. Miulli"'!BF24</f>
        <v>0</v>
      </c>
      <c r="BG24" s="13">
        <f>'ASL BARI'!BG24+'ASL BRINDISI'!BG24+'ASL BT'!BG24+'ASL FOGGIA'!BG24+'ASL LECCE'!BG24+'ASL TARANTO'!BG24+'AOU POLICLINICO BARI'!BM24+'OO.RR. FOGGIA'!BG24+'IRCCS "Giovanni Paolo II"'!BG24+'IRCCS "S. De Bellis"'!BG24+'EE "F. Miulli"'!BG24</f>
        <v>0</v>
      </c>
      <c r="BH24" s="13">
        <f>'ASL BARI'!BH24+'ASL BRINDISI'!BH24+'ASL BT'!BH24+'ASL FOGGIA'!BH24+'ASL LECCE'!BH24+'ASL TARANTO'!BH24+'AOU POLICLINICO BARI'!BN24+'OO.RR. FOGGIA'!BH24+'IRCCS "Giovanni Paolo II"'!BH24+'IRCCS "S. De Bellis"'!BH24+'EE "F. Miulli"'!BH24</f>
        <v>0</v>
      </c>
      <c r="BI24" s="13">
        <f>'ASL BARI'!BI24+'ASL BRINDISI'!BI24+'ASL BT'!BI24+'ASL FOGGIA'!BI24+'ASL LECCE'!BI24+'ASL TARANTO'!BI24+'AOU POLICLINICO BARI'!BO24+'OO.RR. FOGGIA'!BI24+'IRCCS "Giovanni Paolo II"'!BI24+'IRCCS "S. De Bellis"'!BI24+'EE "F. Miulli"'!BI24</f>
        <v>0</v>
      </c>
      <c r="BJ24" s="13">
        <f>'ASL BARI'!BJ24+'ASL BRINDISI'!BJ24+'ASL BT'!BJ24+'ASL FOGGIA'!BJ24+'ASL LECCE'!BJ24+'ASL TARANTO'!BJ24+'AOU POLICLINICO BARI'!BP24+'OO.RR. FOGGIA'!BJ24+'IRCCS "Giovanni Paolo II"'!BJ24+'IRCCS "S. De Bellis"'!BJ24+'EE "F. Miulli"'!BJ24</f>
        <v>0</v>
      </c>
      <c r="BK24" s="14">
        <f>'ASL BARI'!BK24+'ASL BRINDISI'!BK24+'ASL BT'!BK24+'ASL FOGGIA'!BK24+'ASL LECCE'!BK24+'ASL TARANTO'!BK24+'AOU POLICLINICO BARI'!BQ24+'OO.RR. FOGGIA'!BK24+'IRCCS "Giovanni Paolo II"'!BK24+'IRCCS "S. De Bellis"'!BK24+'EE "F. Miulli"'!BK24</f>
        <v>0</v>
      </c>
      <c r="BL24" s="13">
        <f>'ASL BARI'!BL24+'ASL BRINDISI'!BL24+'ASL BT'!BL24+'ASL FOGGIA'!BL24+'ASL LECCE'!BL24+'ASL TARANTO'!BL24+'AOU POLICLINICO BARI'!BR24+'OO.RR. FOGGIA'!BL24+'IRCCS "Giovanni Paolo II"'!BL24+'IRCCS "S. De Bellis"'!BL24+'EE "F. Miulli"'!BL24</f>
        <v>0</v>
      </c>
      <c r="BM24" s="13">
        <f>'ASL BARI'!BM24+'ASL BRINDISI'!BM24+'ASL BT'!BM24+'ASL FOGGIA'!BM24+'ASL LECCE'!BM24+'ASL TARANTO'!BM24+'AOU POLICLINICO BARI'!BS24+'OO.RR. FOGGIA'!BM24+'IRCCS "Giovanni Paolo II"'!BM24+'IRCCS "S. De Bellis"'!BM24+'EE "F. Miulli"'!BM24</f>
        <v>0</v>
      </c>
      <c r="BN24" s="13">
        <f>'ASL BARI'!BN24+'ASL BRINDISI'!BN24+'ASL BT'!BN24+'ASL FOGGIA'!BN24+'ASL LECCE'!BN24+'ASL TARANTO'!BN24+'AOU POLICLINICO BARI'!BT24+'OO.RR. FOGGIA'!BN24+'IRCCS "Giovanni Paolo II"'!BN24+'IRCCS "S. De Bellis"'!BN24+'EE "F. Miulli"'!BN24</f>
        <v>0</v>
      </c>
      <c r="BO24" s="13">
        <f>'ASL BARI'!BO24+'ASL BRINDISI'!BO24+'ASL BT'!BO24+'ASL FOGGIA'!BO24+'ASL LECCE'!BO24+'ASL TARANTO'!BO24+'AOU POLICLINICO BARI'!BU24+'OO.RR. FOGGIA'!BO24+'IRCCS "Giovanni Paolo II"'!BO24+'IRCCS "S. De Bellis"'!BO24+'EE "F. Miulli"'!BO24</f>
        <v>0</v>
      </c>
      <c r="BP24" s="13">
        <f>'ASL BARI'!BP24+'ASL BRINDISI'!BP24+'ASL BT'!BP24+'ASL FOGGIA'!BP24+'ASL LECCE'!BP24+'ASL TARANTO'!BP24+'AOU POLICLINICO BARI'!BV24+'OO.RR. FOGGIA'!BP24+'IRCCS "Giovanni Paolo II"'!BP24+'IRCCS "S. De Bellis"'!BP24+'EE "F. Miulli"'!BP24</f>
        <v>0</v>
      </c>
      <c r="BQ24" s="14">
        <f>'ASL BARI'!BQ24+'ASL BRINDISI'!BQ24+'ASL BT'!BQ24+'ASL FOGGIA'!BQ24+'ASL LECCE'!BQ24+'ASL TARANTO'!BQ24+'AOU POLICLINICO BARI'!BW24+'OO.RR. FOGGIA'!BQ24+'IRCCS "Giovanni Paolo II"'!BQ24+'IRCCS "S. De Bellis"'!BQ24+'EE "F. Miulli"'!BQ24</f>
        <v>0</v>
      </c>
      <c r="BR24" s="13">
        <f>'ASL BARI'!BR24+'ASL BRINDISI'!BR24+'ASL BT'!BR24+'ASL FOGGIA'!BR24+'ASL LECCE'!BR24+'ASL TARANTO'!BR24+'AOU POLICLINICO BARI'!BX24+'OO.RR. FOGGIA'!BR24+'IRCCS "Giovanni Paolo II"'!BR24+'IRCCS "S. De Bellis"'!BR24+'EE "F. Miulli"'!BR24</f>
        <v>0</v>
      </c>
      <c r="BS24" s="13">
        <f>'ASL BARI'!BS24+'ASL BRINDISI'!BS24+'ASL BT'!BS24+'ASL FOGGIA'!BS24+'ASL LECCE'!BS24+'ASL TARANTO'!BS24+'AOU POLICLINICO BARI'!BY24+'OO.RR. FOGGIA'!BS24+'IRCCS "Giovanni Paolo II"'!BS24+'IRCCS "S. De Bellis"'!BS24+'EE "F. Miulli"'!BS24</f>
        <v>0</v>
      </c>
      <c r="BT24" s="13">
        <f>'ASL BARI'!BT24+'ASL BRINDISI'!BT24+'ASL BT'!BT24+'ASL FOGGIA'!BT24+'ASL LECCE'!BT24+'ASL TARANTO'!BT24+'AOU POLICLINICO BARI'!BZ24+'OO.RR. FOGGIA'!BT24+'IRCCS "Giovanni Paolo II"'!BT24+'IRCCS "S. De Bellis"'!BT24+'EE "F. Miulli"'!BT24</f>
        <v>0</v>
      </c>
      <c r="BU24" s="13">
        <f>'ASL BARI'!BU24+'ASL BRINDISI'!BU24+'ASL BT'!BU24+'ASL FOGGIA'!BU24+'ASL LECCE'!BU24+'ASL TARANTO'!BU24+'AOU POLICLINICO BARI'!CA24+'OO.RR. FOGGIA'!BU24+'IRCCS "Giovanni Paolo II"'!BU24+'IRCCS "S. De Bellis"'!BU24+'EE "F. Miulli"'!BU24</f>
        <v>0</v>
      </c>
      <c r="BV24" s="13">
        <f>'ASL BARI'!BV24+'ASL BRINDISI'!BV24+'ASL BT'!BV24+'ASL FOGGIA'!BV24+'ASL LECCE'!BV24+'ASL TARANTO'!BV24+'AOU POLICLINICO BARI'!CB24+'OO.RR. FOGGIA'!BV24+'IRCCS "Giovanni Paolo II"'!BV24+'IRCCS "S. De Bellis"'!BV24+'EE "F. Miulli"'!BV24</f>
        <v>0</v>
      </c>
      <c r="BW24" s="14">
        <f>'ASL BARI'!BW24+'ASL BRINDISI'!BW24+'ASL BT'!BW24+'ASL FOGGIA'!BW24+'ASL LECCE'!BW24+'ASL TARANTO'!BW24+'AOU POLICLINICO BARI'!CC24+'OO.RR. FOGGIA'!BW24+'IRCCS "Giovanni Paolo II"'!BW24+'IRCCS "S. De Bellis"'!BW24+'EE "F. Miulli"'!BW24</f>
        <v>0</v>
      </c>
      <c r="BX24" s="13">
        <f>'ASL BARI'!BX24+'ASL BRINDISI'!BX24+'ASL BT'!BX24+'ASL FOGGIA'!BX24+'ASL LECCE'!BX24+'ASL TARANTO'!BX24+'AOU POLICLINICO BARI'!CD24+'OO.RR. FOGGIA'!BX24+'IRCCS "Giovanni Paolo II"'!BX24+'IRCCS "S. De Bellis"'!BX24+'EE "F. Miulli"'!BX24</f>
        <v>0</v>
      </c>
      <c r="BY24" s="13">
        <f>'ASL BARI'!BY24+'ASL BRINDISI'!BY24+'ASL BT'!BY24+'ASL FOGGIA'!BY24+'ASL LECCE'!BY24+'ASL TARANTO'!BY24+'AOU POLICLINICO BARI'!CE24+'OO.RR. FOGGIA'!BY24+'IRCCS "Giovanni Paolo II"'!BY24+'IRCCS "S. De Bellis"'!BY24+'EE "F. Miulli"'!BY24</f>
        <v>0</v>
      </c>
      <c r="BZ24" s="13">
        <f>'ASL BARI'!BZ24+'ASL BRINDISI'!BZ24+'ASL BT'!BZ24+'ASL FOGGIA'!BZ24+'ASL LECCE'!BZ24+'ASL TARANTO'!BZ24+'AOU POLICLINICO BARI'!CF24+'OO.RR. FOGGIA'!BZ24+'IRCCS "Giovanni Paolo II"'!BZ24+'IRCCS "S. De Bellis"'!BZ24+'EE "F. Miulli"'!BZ24</f>
        <v>0</v>
      </c>
      <c r="CA24" s="13">
        <f>'ASL BARI'!CA24+'ASL BRINDISI'!CA24+'ASL BT'!CA24+'ASL FOGGIA'!CA24+'ASL LECCE'!CA24+'ASL TARANTO'!CA24+'AOU POLICLINICO BARI'!CG24+'OO.RR. FOGGIA'!CA24+'IRCCS "Giovanni Paolo II"'!CA24+'IRCCS "S. De Bellis"'!CA24+'EE "F. Miulli"'!CA24</f>
        <v>0</v>
      </c>
      <c r="CB24" s="13">
        <f>'ASL BARI'!CB24+'ASL BRINDISI'!CB24+'ASL BT'!CB24+'ASL FOGGIA'!CB24+'ASL LECCE'!CB24+'ASL TARANTO'!CB24+'AOU POLICLINICO BARI'!CH24+'OO.RR. FOGGIA'!CB24+'IRCCS "Giovanni Paolo II"'!CB24+'IRCCS "S. De Bellis"'!CB24+'EE "F. Miulli"'!CB24</f>
        <v>0</v>
      </c>
      <c r="CC24" s="14">
        <f>'ASL BARI'!CC24+'ASL BRINDISI'!CC24+'ASL BT'!CC24+'ASL FOGGIA'!CC24+'ASL LECCE'!CC24+'ASL TARANTO'!CC24+'AOU POLICLINICO BARI'!CI24+'OO.RR. FOGGIA'!CC24+'IRCCS "Giovanni Paolo II"'!CC24+'IRCCS "S. De Bellis"'!CC24+'EE "F. Miulli"'!CC24</f>
        <v>0</v>
      </c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66</v>
      </c>
      <c r="E25" s="13">
        <f t="shared" si="2"/>
        <v>465</v>
      </c>
      <c r="F25" s="13">
        <f t="shared" si="3"/>
        <v>657</v>
      </c>
      <c r="G25" s="13">
        <f t="shared" si="4"/>
        <v>743</v>
      </c>
      <c r="H25" s="13">
        <f t="shared" si="5"/>
        <v>0</v>
      </c>
      <c r="I25" s="14">
        <f t="shared" si="6"/>
        <v>1931</v>
      </c>
      <c r="J25" s="13">
        <f>'ASL BARI'!J25+'ASL BRINDISI'!J25+'ASL BT'!J25+'ASL FOGGIA'!J25+'ASL LECCE'!J25+'ASL TARANTO'!J25+'AOU POLICLINICO BARI'!J25+'OO.RR. FOGGIA'!J25+'IRCCS "Giovanni Paolo II"'!J25+'IRCCS "S. De Bellis"'!J25+'EE "F. Miulli"'!J25+'EE "Cardinale Panico"'!J25</f>
        <v>26</v>
      </c>
      <c r="K25" s="13">
        <f>'ASL BARI'!K25+'ASL BRINDISI'!K25+'ASL BT'!K25+'ASL FOGGIA'!K25+'ASL LECCE'!K25+'ASL TARANTO'!K25+'AOU POLICLINICO BARI'!K25+'OO.RR. FOGGIA'!K25+'IRCCS "Giovanni Paolo II"'!K25+'IRCCS "S. De Bellis"'!K25+'EE "F. Miulli"'!K25+'EE "Cardinale Panico"'!K25</f>
        <v>158</v>
      </c>
      <c r="L25" s="13">
        <f>'ASL BARI'!L25+'ASL BRINDISI'!L25+'ASL BT'!L25+'ASL FOGGIA'!L25+'ASL LECCE'!L25+'ASL TARANTO'!L25+'AOU POLICLINICO BARI'!L25+'OO.RR. FOGGIA'!L25+'IRCCS "Giovanni Paolo II"'!L25+'IRCCS "S. De Bellis"'!L25+'EE "F. Miulli"'!L25+'EE "Cardinale Panico"'!L25</f>
        <v>232</v>
      </c>
      <c r="M25" s="13">
        <f>'ASL BARI'!M25+'ASL BRINDISI'!M25+'ASL BT'!M25+'ASL FOGGIA'!M25+'ASL LECCE'!M25+'ASL TARANTO'!M25+'AOU POLICLINICO BARI'!M25+'OO.RR. FOGGIA'!M25+'IRCCS "Giovanni Paolo II"'!M25+'IRCCS "S. De Bellis"'!M25+'EE "F. Miulli"'!M25+'EE "Cardinale Panico"'!M25</f>
        <v>264</v>
      </c>
      <c r="N25" s="13">
        <f>'ASL BARI'!N25+'ASL BRINDISI'!N25+'ASL BT'!N25+'ASL FOGGIA'!N25+'ASL LECCE'!N25+'ASL TARANTO'!N25+'AOU POLICLINICO BARI'!N25+'OO.RR. FOGGIA'!N25+'IRCCS "Giovanni Paolo II"'!N25+'IRCCS "S. De Bellis"'!N25+'EE "F. Miulli"'!N25+'EE "Cardinale Panico"'!N25</f>
        <v>0</v>
      </c>
      <c r="O25" s="14">
        <f>'ASL BARI'!O25+'ASL BRINDISI'!O25+'ASL BT'!O25+'ASL FOGGIA'!O25+'ASL LECCE'!O25+'ASL TARANTO'!O25+'AOU POLICLINICO BARI'!O25+'OO.RR. FOGGIA'!O25+'IRCCS "Giovanni Paolo II"'!O25+'IRCCS "S. De Bellis"'!O25+'EE "F. Miulli"'!O25+'EE "Cardinale Panico"'!O25</f>
        <v>680</v>
      </c>
      <c r="P25" s="13">
        <f>'ASL BARI'!P25+'ASL BRINDISI'!P25+'ASL BT'!P25+'ASL FOGGIA'!P25+'ASL LECCE'!P25+'ASL TARANTO'!P25+'AOU POLICLINICO BARI'!P25+'OO.RR. FOGGIA'!P25+'IRCCS "Giovanni Paolo II"'!P25+'IRCCS "S. De Bellis"'!P25+'EE "F. Miulli"'!P25</f>
        <v>21</v>
      </c>
      <c r="Q25" s="13">
        <f>'ASL BARI'!Q25+'ASL BRINDISI'!Q25+'ASL BT'!Q25+'ASL FOGGIA'!Q25+'ASL LECCE'!Q25+'ASL TARANTO'!Q25+'AOU POLICLINICO BARI'!Q25+'OO.RR. FOGGIA'!Q25+'IRCCS "Giovanni Paolo II"'!Q25+'IRCCS "S. De Bellis"'!Q25+'EE "F. Miulli"'!Q25</f>
        <v>135</v>
      </c>
      <c r="R25" s="13">
        <f>'ASL BARI'!R25+'ASL BRINDISI'!R25+'ASL BT'!R25+'ASL FOGGIA'!R25+'ASL LECCE'!R25+'ASL TARANTO'!R25+'AOU POLICLINICO BARI'!R25+'OO.RR. FOGGIA'!R25+'IRCCS "Giovanni Paolo II"'!R25+'IRCCS "S. De Bellis"'!R25+'EE "F. Miulli"'!R25</f>
        <v>207</v>
      </c>
      <c r="S25" s="13">
        <f>'ASL BARI'!S25+'ASL BRINDISI'!S25+'ASL BT'!S25+'ASL FOGGIA'!S25+'ASL LECCE'!S25+'ASL TARANTO'!S25+'AOU POLICLINICO BARI'!S25+'OO.RR. FOGGIA'!S25+'IRCCS "Giovanni Paolo II"'!S25+'IRCCS "S. De Bellis"'!S25+'EE "F. Miulli"'!S25</f>
        <v>255</v>
      </c>
      <c r="T25" s="13">
        <f>'ASL BARI'!T25+'ASL BRINDISI'!T25+'ASL BT'!T25+'ASL FOGGIA'!T25+'ASL LECCE'!T25+'ASL TARANTO'!T25+'AOU POLICLINICO BARI'!T25+'OO.RR. FOGGIA'!T25+'IRCCS "Giovanni Paolo II"'!T25+'IRCCS "S. De Bellis"'!T25+'EE "F. Miulli"'!T25</f>
        <v>0</v>
      </c>
      <c r="U25" s="14">
        <f>'ASL BARI'!U25+'ASL BRINDISI'!U25+'ASL BT'!U25+'ASL FOGGIA'!U25+'ASL LECCE'!U25+'ASL TARANTO'!U25+'AOU POLICLINICO BARI'!U25+'OO.RR. FOGGIA'!U25+'IRCCS "Giovanni Paolo II"'!U25+'IRCCS "S. De Bellis"'!U25+'EE "F. Miulli"'!U25</f>
        <v>618</v>
      </c>
      <c r="V25" s="13">
        <f>'ASL BARI'!V25+'ASL BRINDISI'!V25+'ASL BT'!V25+'ASL FOGGIA'!V25+'ASL LECCE'!V25+'ASL TARANTO'!V25+'AOU POLICLINICO BARI'!V25+'OO.RR. FOGGIA'!V25+'IRCCS "Giovanni Paolo II"'!V25+'IRCCS "S. De Bellis"'!V25+'EE "F. Miulli"'!V25</f>
        <v>19</v>
      </c>
      <c r="W25" s="13">
        <f>'ASL BARI'!W25+'ASL BRINDISI'!W25+'ASL BT'!W25+'ASL FOGGIA'!W25+'ASL LECCE'!W25+'ASL TARANTO'!W25+'AOU POLICLINICO BARI'!W25+'OO.RR. FOGGIA'!W25+'IRCCS "Giovanni Paolo II"'!W25+'IRCCS "S. De Bellis"'!W25+'EE "F. Miulli"'!W25</f>
        <v>172</v>
      </c>
      <c r="X25" s="13">
        <f>'ASL BARI'!X25+'ASL BRINDISI'!X25+'ASL BT'!X25+'ASL FOGGIA'!X25+'ASL LECCE'!X25+'ASL TARANTO'!X25+'AOU POLICLINICO BARI'!X25+'OO.RR. FOGGIA'!X25+'IRCCS "Giovanni Paolo II"'!X25+'IRCCS "S. De Bellis"'!X25+'EE "F. Miulli"'!X25</f>
        <v>218</v>
      </c>
      <c r="Y25" s="13">
        <f>'ASL BARI'!Y25+'ASL BRINDISI'!Y25+'ASL BT'!Y25+'ASL FOGGIA'!Y25+'ASL LECCE'!Y25+'ASL TARANTO'!Y25+'AOU POLICLINICO BARI'!Y25+'OO.RR. FOGGIA'!Y25+'IRCCS "Giovanni Paolo II"'!Y25+'IRCCS "S. De Bellis"'!Y25+'EE "F. Miulli"'!Y25</f>
        <v>224</v>
      </c>
      <c r="Z25" s="13">
        <f>'ASL BARI'!Z25+'ASL BRINDISI'!Z25+'ASL BT'!Z25+'ASL FOGGIA'!Z25+'ASL LECCE'!Z25+'ASL TARANTO'!Z25+'AOU POLICLINICO BARI'!Z25+'OO.RR. FOGGIA'!Z25+'IRCCS "Giovanni Paolo II"'!Z25+'IRCCS "S. De Bellis"'!Z25+'EE "F. Miulli"'!Z25</f>
        <v>0</v>
      </c>
      <c r="AA25" s="14">
        <f>'ASL BARI'!AA25+'ASL BRINDISI'!AA25+'ASL BT'!AA25+'ASL FOGGIA'!AA25+'ASL LECCE'!AA25+'ASL TARANTO'!AA25+'AOU POLICLINICO BARI'!AA25+'OO.RR. FOGGIA'!AA25+'IRCCS "Giovanni Paolo II"'!AA25+'IRCCS "S. De Bellis"'!AA25+'EE "F. Miulli"'!AA25</f>
        <v>633</v>
      </c>
      <c r="AB25" s="13">
        <f>'ASL BARI'!AB25+'ASL BRINDISI'!AB25+'ASL BT'!AB25+'ASL FOGGIA'!AB25+'ASL LECCE'!AB25+'ASL TARANTO'!AB25+'AOU POLICLINICO BARI'!AB25+'OO.RR. FOGGIA'!AB25+'IRCCS "Giovanni Paolo II"'!AB25+'IRCCS "S. De Bellis"'!AB25+'EE "F. Miulli"'!AB25</f>
        <v>0</v>
      </c>
      <c r="AC25" s="13">
        <f>'ASL BARI'!AC25+'ASL BRINDISI'!AC25+'ASL BT'!AC25+'ASL FOGGIA'!AC25+'ASL LECCE'!AC25+'ASL TARANTO'!AC25+'AOU POLICLINICO BARI'!AC25+'OO.RR. FOGGIA'!AC25+'IRCCS "Giovanni Paolo II"'!AC25+'IRCCS "S. De Bellis"'!AC25+'EE "F. Miulli"'!AC25</f>
        <v>0</v>
      </c>
      <c r="AD25" s="13">
        <f>'ASL BARI'!AD25+'ASL BRINDISI'!AD25+'ASL BT'!AD25+'ASL FOGGIA'!AD25+'ASL LECCE'!AD25+'ASL TARANTO'!AD25+'AOU POLICLINICO BARI'!AD25+'OO.RR. FOGGIA'!AD25+'IRCCS "Giovanni Paolo II"'!AD25+'IRCCS "S. De Bellis"'!AD25+'EE "F. Miulli"'!AD25</f>
        <v>0</v>
      </c>
      <c r="AE25" s="13">
        <f>'ASL BARI'!AE25+'ASL BRINDISI'!AE25+'ASL BT'!AE25+'ASL FOGGIA'!AE25+'ASL LECCE'!AE25+'ASL TARANTO'!AE25+'AOU POLICLINICO BARI'!AE25+'OO.RR. FOGGIA'!AE25+'IRCCS "Giovanni Paolo II"'!AE25+'IRCCS "S. De Bellis"'!AE25+'EE "F. Miulli"'!AE25</f>
        <v>0</v>
      </c>
      <c r="AF25" s="13">
        <f>'ASL BARI'!AF25+'ASL BRINDISI'!AF25+'ASL BT'!AF25+'ASL FOGGIA'!AF25+'ASL LECCE'!AF25+'ASL TARANTO'!AF25+'AOU POLICLINICO BARI'!AF25+'OO.RR. FOGGIA'!AF25+'IRCCS "Giovanni Paolo II"'!AF25+'IRCCS "S. De Bellis"'!AF25+'EE "F. Miulli"'!AF25</f>
        <v>0</v>
      </c>
      <c r="AG25" s="14">
        <f>'ASL BARI'!AG25+'ASL BRINDISI'!AG25+'ASL BT'!AG25+'ASL FOGGIA'!AG25+'ASL LECCE'!AG25+'ASL TARANTO'!AG25+'AOU POLICLINICO BARI'!AG25+'OO.RR. FOGGIA'!AG25+'IRCCS "Giovanni Paolo II"'!AG25+'IRCCS "S. De Bellis"'!AG25+'EE "F. Miulli"'!AG25</f>
        <v>0</v>
      </c>
      <c r="AH25" s="13">
        <f>'ASL BARI'!AH25+'ASL BRINDISI'!AH25+'ASL BT'!AH25+'ASL FOGGIA'!AH25+'ASL LECCE'!AH25+'ASL TARANTO'!AH25+'AOU POLICLINICO BARI'!AH25+'OO.RR. FOGGIA'!AH25+'IRCCS "Giovanni Paolo II"'!AH25+'IRCCS "S. De Bellis"'!AH25+'EE "F. Miulli"'!AH25</f>
        <v>0</v>
      </c>
      <c r="AI25" s="13">
        <f>'ASL BARI'!AI25+'ASL BRINDISI'!AI25+'ASL BT'!AI25+'ASL FOGGIA'!AI25+'ASL LECCE'!AI25+'ASL TARANTO'!AI25+'AOU POLICLINICO BARI'!AI25+'OO.RR. FOGGIA'!AI25+'IRCCS "Giovanni Paolo II"'!AI25+'IRCCS "S. De Bellis"'!AI25+'EE "F. Miulli"'!AI25</f>
        <v>0</v>
      </c>
      <c r="AJ25" s="13">
        <f>'ASL BARI'!AJ25+'ASL BRINDISI'!AJ25+'ASL BT'!AJ25+'ASL FOGGIA'!AJ25+'ASL LECCE'!AJ25+'ASL TARANTO'!AJ25+'AOU POLICLINICO BARI'!AJ25+'OO.RR. FOGGIA'!AJ25+'IRCCS "Giovanni Paolo II"'!AJ25+'IRCCS "S. De Bellis"'!AJ25+'EE "F. Miulli"'!AJ25</f>
        <v>0</v>
      </c>
      <c r="AK25" s="13">
        <f>'ASL BARI'!AK25+'ASL BRINDISI'!AK25+'ASL BT'!AK25+'ASL FOGGIA'!AK25+'ASL LECCE'!AK25+'ASL TARANTO'!AK25+'AOU POLICLINICO BARI'!AK25+'OO.RR. FOGGIA'!AK25+'IRCCS "Giovanni Paolo II"'!AK25+'IRCCS "S. De Bellis"'!AK25+'EE "F. Miulli"'!AK25</f>
        <v>0</v>
      </c>
      <c r="AL25" s="13">
        <f>'ASL BARI'!AL25+'ASL BRINDISI'!AL25+'ASL BT'!AL25+'ASL FOGGIA'!AL25+'ASL LECCE'!AL25+'ASL TARANTO'!AL25+'AOU POLICLINICO BARI'!AL25+'OO.RR. FOGGIA'!AL25+'IRCCS "Giovanni Paolo II"'!AL25+'IRCCS "S. De Bellis"'!AL25+'EE "F. Miulli"'!AL25</f>
        <v>0</v>
      </c>
      <c r="AM25" s="14">
        <f>'ASL BARI'!AM25+'ASL BRINDISI'!AM25+'ASL BT'!AM25+'ASL FOGGIA'!AM25+'ASL LECCE'!AM25+'ASL TARANTO'!AM25+'AOU POLICLINICO BARI'!AM25+'OO.RR. FOGGIA'!AM25+'IRCCS "Giovanni Paolo II"'!AM25+'IRCCS "S. De Bellis"'!AM25+'EE "F. Miulli"'!AM25</f>
        <v>0</v>
      </c>
      <c r="AN25" s="13">
        <f>'ASL BARI'!AN25+'ASL BRINDISI'!AN25+'ASL BT'!AN25+'ASL FOGGIA'!AN25+'ASL LECCE'!AN25+'ASL TARANTO'!AN25+'AOU POLICLINICO BARI'!AN25+'OO.RR. FOGGIA'!AN25+'IRCCS "Giovanni Paolo II"'!AN25+'IRCCS "S. De Bellis"'!AN25+'EE "F. Miulli"'!AN25</f>
        <v>0</v>
      </c>
      <c r="AO25" s="13">
        <f>'ASL BARI'!AO25+'ASL BRINDISI'!AO25+'ASL BT'!AO25+'ASL FOGGIA'!AO25+'ASL LECCE'!AO25+'ASL TARANTO'!AO25+'AOU POLICLINICO BARI'!AO25+'OO.RR. FOGGIA'!AO25+'IRCCS "Giovanni Paolo II"'!AO25+'IRCCS "S. De Bellis"'!AO25+'EE "F. Miulli"'!AO25</f>
        <v>0</v>
      </c>
      <c r="AP25" s="13">
        <f>'ASL BARI'!AP25+'ASL BRINDISI'!AP25+'ASL BT'!AP25+'ASL FOGGIA'!AP25+'ASL LECCE'!AP25+'ASL TARANTO'!AP25+'AOU POLICLINICO BARI'!AP25+'OO.RR. FOGGIA'!AP25+'IRCCS "Giovanni Paolo II"'!AP25+'IRCCS "S. De Bellis"'!AP25+'EE "F. Miulli"'!AP25</f>
        <v>0</v>
      </c>
      <c r="AQ25" s="13">
        <f>'ASL BARI'!AQ25+'ASL BRINDISI'!AQ25+'ASL BT'!AQ25+'ASL FOGGIA'!AQ25+'ASL LECCE'!AQ25+'ASL TARANTO'!AQ25+'AOU POLICLINICO BARI'!AQ25+'OO.RR. FOGGIA'!AQ25+'IRCCS "Giovanni Paolo II"'!AQ25+'IRCCS "S. De Bellis"'!AQ25+'EE "F. Miulli"'!AQ25</f>
        <v>0</v>
      </c>
      <c r="AR25" s="13">
        <f>'ASL BARI'!AR25+'ASL BRINDISI'!AR25+'ASL BT'!AR25+'ASL FOGGIA'!AR25+'ASL LECCE'!AR25+'ASL TARANTO'!AR25+'AOU POLICLINICO BARI'!AR25+'OO.RR. FOGGIA'!AR25+'IRCCS "Giovanni Paolo II"'!AR25+'IRCCS "S. De Bellis"'!AR25+'EE "F. Miulli"'!AR25</f>
        <v>0</v>
      </c>
      <c r="AS25" s="14">
        <f>'ASL BARI'!AS25+'ASL BRINDISI'!AS25+'ASL BT'!AS25+'ASL FOGGIA'!AS25+'ASL LECCE'!AS25+'ASL TARANTO'!AS25+'AOU POLICLINICO BARI'!AS25+'OO.RR. FOGGIA'!AS25+'IRCCS "Giovanni Paolo II"'!AS25+'IRCCS "S. De Bellis"'!AS25+'EE "F. Miulli"'!AS25</f>
        <v>0</v>
      </c>
      <c r="AT25" s="13">
        <f>'ASL BARI'!AT25+'ASL BRINDISI'!AT25+'ASL BT'!AT25+'ASL FOGGIA'!AT25+'ASL LECCE'!AT25+'ASL TARANTO'!AT25+'AOU POLICLINICO BARI'!AT25+'OO.RR. FOGGIA'!AT25+'IRCCS "Giovanni Paolo II"'!AT25+'IRCCS "S. De Bellis"'!AT25+'EE "F. Miulli"'!AT25</f>
        <v>0</v>
      </c>
      <c r="AU25" s="13">
        <f>'ASL BARI'!AU25+'ASL BRINDISI'!AU25+'ASL BT'!AU25+'ASL FOGGIA'!AU25+'ASL LECCE'!AU25+'ASL TARANTO'!AU25+'AOU POLICLINICO BARI'!AU25+'OO.RR. FOGGIA'!AU25+'IRCCS "Giovanni Paolo II"'!AU25+'IRCCS "S. De Bellis"'!AU25+'EE "F. Miulli"'!AU25</f>
        <v>0</v>
      </c>
      <c r="AV25" s="13">
        <f>'ASL BARI'!AV25+'ASL BRINDISI'!AV25+'ASL BT'!AV25+'ASL FOGGIA'!AV25+'ASL LECCE'!AV25+'ASL TARANTO'!AV25+'AOU POLICLINICO BARI'!AV25+'OO.RR. FOGGIA'!AV25+'IRCCS "Giovanni Paolo II"'!AV25+'IRCCS "S. De Bellis"'!AV25+'EE "F. Miulli"'!AV25</f>
        <v>0</v>
      </c>
      <c r="AW25" s="13">
        <f>'ASL BARI'!AW25+'ASL BRINDISI'!AW25+'ASL BT'!AW25+'ASL FOGGIA'!AW25+'ASL LECCE'!AW25+'ASL TARANTO'!AW25+'AOU POLICLINICO BARI'!AW25+'OO.RR. FOGGIA'!AW25+'IRCCS "Giovanni Paolo II"'!AW25+'IRCCS "S. De Bellis"'!AW25+'EE "F. Miulli"'!AW25</f>
        <v>0</v>
      </c>
      <c r="AX25" s="13">
        <f>'ASL BARI'!AX25+'ASL BRINDISI'!AX25+'ASL BT'!AX25+'ASL FOGGIA'!AX25+'ASL LECCE'!AX25+'ASL TARANTO'!AX25+'AOU POLICLINICO BARI'!AX25+'OO.RR. FOGGIA'!AX25+'IRCCS "Giovanni Paolo II"'!AX25+'IRCCS "S. De Bellis"'!AX25+'EE "F. Miulli"'!AX25</f>
        <v>0</v>
      </c>
      <c r="AY25" s="14">
        <f>'ASL BARI'!AY25+'ASL BRINDISI'!AY25+'ASL BT'!AY25+'ASL FOGGIA'!AY25+'ASL LECCE'!AY25+'ASL TARANTO'!AY25+'AOU POLICLINICO BARI'!AY25+'OO.RR. FOGGIA'!AY25+'IRCCS "Giovanni Paolo II"'!AY25+'IRCCS "S. De Bellis"'!AY25+'EE "F. Miulli"'!AY25</f>
        <v>0</v>
      </c>
      <c r="AZ25" s="13">
        <f>'ASL BARI'!AZ25+'ASL BRINDISI'!AZ25+'ASL BT'!AZ25+'ASL FOGGIA'!AZ25+'ASL LECCE'!AZ25+'ASL TARANTO'!AZ25+'AOU POLICLINICO BARI'!AZ25+'OO.RR. FOGGIA'!AZ25+'IRCCS "Giovanni Paolo II"'!AZ25+'IRCCS "S. De Bellis"'!AZ25+'EE "F. Miulli"'!AZ25</f>
        <v>0</v>
      </c>
      <c r="BA25" s="13">
        <f>'ASL BARI'!BA25+'ASL BRINDISI'!BA25+'ASL BT'!BA25+'ASL FOGGIA'!BA25+'ASL LECCE'!BA25+'ASL TARANTO'!BA25+'AOU POLICLINICO BARI'!BA25+'OO.RR. FOGGIA'!BA25+'IRCCS "Giovanni Paolo II"'!BA25+'IRCCS "S. De Bellis"'!BA25+'EE "F. Miulli"'!BA25</f>
        <v>0</v>
      </c>
      <c r="BB25" s="13">
        <f>'ASL BARI'!BB25+'ASL BRINDISI'!BB25+'ASL BT'!BB25+'ASL FOGGIA'!BB25+'ASL LECCE'!BB25+'ASL TARANTO'!BB25+'AOU POLICLINICO BARI'!BB25+'OO.RR. FOGGIA'!BB25+'IRCCS "Giovanni Paolo II"'!BB25+'IRCCS "S. De Bellis"'!BB25+'EE "F. Miulli"'!BB25</f>
        <v>0</v>
      </c>
      <c r="BC25" s="13">
        <f>'ASL BARI'!BC25+'ASL BRINDISI'!BC25+'ASL BT'!BC25+'ASL FOGGIA'!BC25+'ASL LECCE'!BC25+'ASL TARANTO'!BC25+'AOU POLICLINICO BARI'!BC25+'OO.RR. FOGGIA'!BC25+'IRCCS "Giovanni Paolo II"'!BC25+'IRCCS "S. De Bellis"'!BC25+'EE "F. Miulli"'!BC25</f>
        <v>0</v>
      </c>
      <c r="BD25" s="13">
        <f>'ASL BARI'!BD25+'ASL BRINDISI'!BD25+'ASL BT'!BD25+'ASL FOGGIA'!BD25+'ASL LECCE'!BD25+'ASL TARANTO'!BD25+'AOU POLICLINICO BARI'!BD25+'OO.RR. FOGGIA'!BD25+'IRCCS "Giovanni Paolo II"'!BD25+'IRCCS "S. De Bellis"'!BD25+'EE "F. Miulli"'!BD25</f>
        <v>0</v>
      </c>
      <c r="BE25" s="14">
        <f>'ASL BARI'!BE25+'ASL BRINDISI'!BE25+'ASL BT'!BE25+'ASL FOGGIA'!BE25+'ASL LECCE'!BE25+'ASL TARANTO'!BE25+'AOU POLICLINICO BARI'!BE25+'OO.RR. FOGGIA'!BE25+'IRCCS "Giovanni Paolo II"'!BE25+'IRCCS "S. De Bellis"'!BE25+'EE "F. Miulli"'!BE25</f>
        <v>0</v>
      </c>
      <c r="BF25" s="13">
        <f>'ASL BARI'!BF25+'ASL BRINDISI'!BF25+'ASL BT'!BF25+'ASL FOGGIA'!BF25+'ASL LECCE'!BF25+'ASL TARANTO'!BF25+'AOU POLICLINICO BARI'!BL25+'OO.RR. FOGGIA'!BF25+'IRCCS "Giovanni Paolo II"'!BF25+'IRCCS "S. De Bellis"'!BF25+'EE "F. Miulli"'!BF25</f>
        <v>0</v>
      </c>
      <c r="BG25" s="13">
        <f>'ASL BARI'!BG25+'ASL BRINDISI'!BG25+'ASL BT'!BG25+'ASL FOGGIA'!BG25+'ASL LECCE'!BG25+'ASL TARANTO'!BG25+'AOU POLICLINICO BARI'!BM25+'OO.RR. FOGGIA'!BG25+'IRCCS "Giovanni Paolo II"'!BG25+'IRCCS "S. De Bellis"'!BG25+'EE "F. Miulli"'!BG25</f>
        <v>0</v>
      </c>
      <c r="BH25" s="13">
        <f>'ASL BARI'!BH25+'ASL BRINDISI'!BH25+'ASL BT'!BH25+'ASL FOGGIA'!BH25+'ASL LECCE'!BH25+'ASL TARANTO'!BH25+'AOU POLICLINICO BARI'!BN25+'OO.RR. FOGGIA'!BH25+'IRCCS "Giovanni Paolo II"'!BH25+'IRCCS "S. De Bellis"'!BH25+'EE "F. Miulli"'!BH25</f>
        <v>0</v>
      </c>
      <c r="BI25" s="13">
        <f>'ASL BARI'!BI25+'ASL BRINDISI'!BI25+'ASL BT'!BI25+'ASL FOGGIA'!BI25+'ASL LECCE'!BI25+'ASL TARANTO'!BI25+'AOU POLICLINICO BARI'!BO25+'OO.RR. FOGGIA'!BI25+'IRCCS "Giovanni Paolo II"'!BI25+'IRCCS "S. De Bellis"'!BI25+'EE "F. Miulli"'!BI25</f>
        <v>0</v>
      </c>
      <c r="BJ25" s="13">
        <f>'ASL BARI'!BJ25+'ASL BRINDISI'!BJ25+'ASL BT'!BJ25+'ASL FOGGIA'!BJ25+'ASL LECCE'!BJ25+'ASL TARANTO'!BJ25+'AOU POLICLINICO BARI'!BP25+'OO.RR. FOGGIA'!BJ25+'IRCCS "Giovanni Paolo II"'!BJ25+'IRCCS "S. De Bellis"'!BJ25+'EE "F. Miulli"'!BJ25</f>
        <v>0</v>
      </c>
      <c r="BK25" s="14">
        <f>'ASL BARI'!BK25+'ASL BRINDISI'!BK25+'ASL BT'!BK25+'ASL FOGGIA'!BK25+'ASL LECCE'!BK25+'ASL TARANTO'!BK25+'AOU POLICLINICO BARI'!BQ25+'OO.RR. FOGGIA'!BK25+'IRCCS "Giovanni Paolo II"'!BK25+'IRCCS "S. De Bellis"'!BK25+'EE "F. Miulli"'!BK25</f>
        <v>0</v>
      </c>
      <c r="BL25" s="13">
        <f>'ASL BARI'!BL25+'ASL BRINDISI'!BL25+'ASL BT'!BL25+'ASL FOGGIA'!BL25+'ASL LECCE'!BL25+'ASL TARANTO'!BL25+'AOU POLICLINICO BARI'!BR25+'OO.RR. FOGGIA'!BL25+'IRCCS "Giovanni Paolo II"'!BL25+'IRCCS "S. De Bellis"'!BL25+'EE "F. Miulli"'!BL25</f>
        <v>0</v>
      </c>
      <c r="BM25" s="13">
        <f>'ASL BARI'!BM25+'ASL BRINDISI'!BM25+'ASL BT'!BM25+'ASL FOGGIA'!BM25+'ASL LECCE'!BM25+'ASL TARANTO'!BM25+'AOU POLICLINICO BARI'!BS25+'OO.RR. FOGGIA'!BM25+'IRCCS "Giovanni Paolo II"'!BM25+'IRCCS "S. De Bellis"'!BM25+'EE "F. Miulli"'!BM25</f>
        <v>0</v>
      </c>
      <c r="BN25" s="13">
        <f>'ASL BARI'!BN25+'ASL BRINDISI'!BN25+'ASL BT'!BN25+'ASL FOGGIA'!BN25+'ASL LECCE'!BN25+'ASL TARANTO'!BN25+'AOU POLICLINICO BARI'!BT25+'OO.RR. FOGGIA'!BN25+'IRCCS "Giovanni Paolo II"'!BN25+'IRCCS "S. De Bellis"'!BN25+'EE "F. Miulli"'!BN25</f>
        <v>0</v>
      </c>
      <c r="BO25" s="13">
        <f>'ASL BARI'!BO25+'ASL BRINDISI'!BO25+'ASL BT'!BO25+'ASL FOGGIA'!BO25+'ASL LECCE'!BO25+'ASL TARANTO'!BO25+'AOU POLICLINICO BARI'!BU25+'OO.RR. FOGGIA'!BO25+'IRCCS "Giovanni Paolo II"'!BO25+'IRCCS "S. De Bellis"'!BO25+'EE "F. Miulli"'!BO25</f>
        <v>0</v>
      </c>
      <c r="BP25" s="13">
        <f>'ASL BARI'!BP25+'ASL BRINDISI'!BP25+'ASL BT'!BP25+'ASL FOGGIA'!BP25+'ASL LECCE'!BP25+'ASL TARANTO'!BP25+'AOU POLICLINICO BARI'!BV25+'OO.RR. FOGGIA'!BP25+'IRCCS "Giovanni Paolo II"'!BP25+'IRCCS "S. De Bellis"'!BP25+'EE "F. Miulli"'!BP25</f>
        <v>0</v>
      </c>
      <c r="BQ25" s="14">
        <f>'ASL BARI'!BQ25+'ASL BRINDISI'!BQ25+'ASL BT'!BQ25+'ASL FOGGIA'!BQ25+'ASL LECCE'!BQ25+'ASL TARANTO'!BQ25+'AOU POLICLINICO BARI'!BW25+'OO.RR. FOGGIA'!BQ25+'IRCCS "Giovanni Paolo II"'!BQ25+'IRCCS "S. De Bellis"'!BQ25+'EE "F. Miulli"'!BQ25</f>
        <v>0</v>
      </c>
      <c r="BR25" s="13">
        <f>'ASL BARI'!BR25+'ASL BRINDISI'!BR25+'ASL BT'!BR25+'ASL FOGGIA'!BR25+'ASL LECCE'!BR25+'ASL TARANTO'!BR25+'AOU POLICLINICO BARI'!BX25+'OO.RR. FOGGIA'!BR25+'IRCCS "Giovanni Paolo II"'!BR25+'IRCCS "S. De Bellis"'!BR25+'EE "F. Miulli"'!BR25</f>
        <v>0</v>
      </c>
      <c r="BS25" s="13">
        <f>'ASL BARI'!BS25+'ASL BRINDISI'!BS25+'ASL BT'!BS25+'ASL FOGGIA'!BS25+'ASL LECCE'!BS25+'ASL TARANTO'!BS25+'AOU POLICLINICO BARI'!BY25+'OO.RR. FOGGIA'!BS25+'IRCCS "Giovanni Paolo II"'!BS25+'IRCCS "S. De Bellis"'!BS25+'EE "F. Miulli"'!BS25</f>
        <v>0</v>
      </c>
      <c r="BT25" s="13">
        <f>'ASL BARI'!BT25+'ASL BRINDISI'!BT25+'ASL BT'!BT25+'ASL FOGGIA'!BT25+'ASL LECCE'!BT25+'ASL TARANTO'!BT25+'AOU POLICLINICO BARI'!BZ25+'OO.RR. FOGGIA'!BT25+'IRCCS "Giovanni Paolo II"'!BT25+'IRCCS "S. De Bellis"'!BT25+'EE "F. Miulli"'!BT25</f>
        <v>0</v>
      </c>
      <c r="BU25" s="13">
        <f>'ASL BARI'!BU25+'ASL BRINDISI'!BU25+'ASL BT'!BU25+'ASL FOGGIA'!BU25+'ASL LECCE'!BU25+'ASL TARANTO'!BU25+'AOU POLICLINICO BARI'!CA25+'OO.RR. FOGGIA'!BU25+'IRCCS "Giovanni Paolo II"'!BU25+'IRCCS "S. De Bellis"'!BU25+'EE "F. Miulli"'!BU25</f>
        <v>0</v>
      </c>
      <c r="BV25" s="13">
        <f>'ASL BARI'!BV25+'ASL BRINDISI'!BV25+'ASL BT'!BV25+'ASL FOGGIA'!BV25+'ASL LECCE'!BV25+'ASL TARANTO'!BV25+'AOU POLICLINICO BARI'!CB25+'OO.RR. FOGGIA'!BV25+'IRCCS "Giovanni Paolo II"'!BV25+'IRCCS "S. De Bellis"'!BV25+'EE "F. Miulli"'!BV25</f>
        <v>0</v>
      </c>
      <c r="BW25" s="14">
        <f>'ASL BARI'!BW25+'ASL BRINDISI'!BW25+'ASL BT'!BW25+'ASL FOGGIA'!BW25+'ASL LECCE'!BW25+'ASL TARANTO'!BW25+'AOU POLICLINICO BARI'!CC25+'OO.RR. FOGGIA'!BW25+'IRCCS "Giovanni Paolo II"'!BW25+'IRCCS "S. De Bellis"'!BW25+'EE "F. Miulli"'!BW25</f>
        <v>0</v>
      </c>
      <c r="BX25" s="13">
        <f>'ASL BARI'!BX25+'ASL BRINDISI'!BX25+'ASL BT'!BX25+'ASL FOGGIA'!BX25+'ASL LECCE'!BX25+'ASL TARANTO'!BX25+'AOU POLICLINICO BARI'!CD25+'OO.RR. FOGGIA'!BX25+'IRCCS "Giovanni Paolo II"'!BX25+'IRCCS "S. De Bellis"'!BX25+'EE "F. Miulli"'!BX25</f>
        <v>0</v>
      </c>
      <c r="BY25" s="13">
        <f>'ASL BARI'!BY25+'ASL BRINDISI'!BY25+'ASL BT'!BY25+'ASL FOGGIA'!BY25+'ASL LECCE'!BY25+'ASL TARANTO'!BY25+'AOU POLICLINICO BARI'!CE25+'OO.RR. FOGGIA'!BY25+'IRCCS "Giovanni Paolo II"'!BY25+'IRCCS "S. De Bellis"'!BY25+'EE "F. Miulli"'!BY25</f>
        <v>0</v>
      </c>
      <c r="BZ25" s="13">
        <f>'ASL BARI'!BZ25+'ASL BRINDISI'!BZ25+'ASL BT'!BZ25+'ASL FOGGIA'!BZ25+'ASL LECCE'!BZ25+'ASL TARANTO'!BZ25+'AOU POLICLINICO BARI'!CF25+'OO.RR. FOGGIA'!BZ25+'IRCCS "Giovanni Paolo II"'!BZ25+'IRCCS "S. De Bellis"'!BZ25+'EE "F. Miulli"'!BZ25</f>
        <v>0</v>
      </c>
      <c r="CA25" s="13">
        <f>'ASL BARI'!CA25+'ASL BRINDISI'!CA25+'ASL BT'!CA25+'ASL FOGGIA'!CA25+'ASL LECCE'!CA25+'ASL TARANTO'!CA25+'AOU POLICLINICO BARI'!CG25+'OO.RR. FOGGIA'!CA25+'IRCCS "Giovanni Paolo II"'!CA25+'IRCCS "S. De Bellis"'!CA25+'EE "F. Miulli"'!CA25</f>
        <v>0</v>
      </c>
      <c r="CB25" s="13">
        <f>'ASL BARI'!CB25+'ASL BRINDISI'!CB25+'ASL BT'!CB25+'ASL FOGGIA'!CB25+'ASL LECCE'!CB25+'ASL TARANTO'!CB25+'AOU POLICLINICO BARI'!CH25+'OO.RR. FOGGIA'!CB25+'IRCCS "Giovanni Paolo II"'!CB25+'IRCCS "S. De Bellis"'!CB25+'EE "F. Miulli"'!CB25</f>
        <v>0</v>
      </c>
      <c r="CC25" s="14">
        <f>'ASL BARI'!CC25+'ASL BRINDISI'!CC25+'ASL BT'!CC25+'ASL FOGGIA'!CC25+'ASL LECCE'!CC25+'ASL TARANTO'!CC25+'AOU POLICLINICO BARI'!CI25+'OO.RR. FOGGIA'!CC25+'IRCCS "Giovanni Paolo II"'!CC25+'IRCCS "S. De Bellis"'!CC25+'EE "F. Miulli"'!CC25</f>
        <v>0</v>
      </c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597</v>
      </c>
      <c r="E26" s="13">
        <f t="shared" si="2"/>
        <v>2536</v>
      </c>
      <c r="F26" s="13">
        <f t="shared" si="3"/>
        <v>3514</v>
      </c>
      <c r="G26" s="13">
        <f t="shared" si="4"/>
        <v>6761</v>
      </c>
      <c r="H26" s="13">
        <f t="shared" si="5"/>
        <v>0</v>
      </c>
      <c r="I26" s="14">
        <f t="shared" si="6"/>
        <v>13408</v>
      </c>
      <c r="J26" s="13">
        <f>'ASL BARI'!J26+'ASL BRINDISI'!J26+'ASL BT'!J26+'ASL FOGGIA'!J26+'ASL LECCE'!J26+'ASL TARANTO'!J26+'AOU POLICLINICO BARI'!J26+'OO.RR. FOGGIA'!J26+'IRCCS "Giovanni Paolo II"'!J26+'IRCCS "S. De Bellis"'!J26+'EE "F. Miulli"'!J26+'EE "Cardinale Panico"'!J26</f>
        <v>225</v>
      </c>
      <c r="K26" s="13">
        <f>'ASL BARI'!K26+'ASL BRINDISI'!K26+'ASL BT'!K26+'ASL FOGGIA'!K26+'ASL LECCE'!K26+'ASL TARANTO'!K26+'AOU POLICLINICO BARI'!K26+'OO.RR. FOGGIA'!K26+'IRCCS "Giovanni Paolo II"'!K26+'IRCCS "S. De Bellis"'!K26+'EE "F. Miulli"'!K26+'EE "Cardinale Panico"'!K26</f>
        <v>885</v>
      </c>
      <c r="L26" s="13">
        <f>'ASL BARI'!L26+'ASL BRINDISI'!L26+'ASL BT'!L26+'ASL FOGGIA'!L26+'ASL LECCE'!L26+'ASL TARANTO'!L26+'AOU POLICLINICO BARI'!L26+'OO.RR. FOGGIA'!L26+'IRCCS "Giovanni Paolo II"'!L26+'IRCCS "S. De Bellis"'!L26+'EE "F. Miulli"'!L26+'EE "Cardinale Panico"'!L26</f>
        <v>1245</v>
      </c>
      <c r="M26" s="13">
        <f>'ASL BARI'!M26+'ASL BRINDISI'!M26+'ASL BT'!M26+'ASL FOGGIA'!M26+'ASL LECCE'!M26+'ASL TARANTO'!M26+'AOU POLICLINICO BARI'!M26+'OO.RR. FOGGIA'!M26+'IRCCS "Giovanni Paolo II"'!M26+'IRCCS "S. De Bellis"'!M26+'EE "F. Miulli"'!M26+'EE "Cardinale Panico"'!M26</f>
        <v>2476</v>
      </c>
      <c r="N26" s="13">
        <f>'ASL BARI'!N26+'ASL BRINDISI'!N26+'ASL BT'!N26+'ASL FOGGIA'!N26+'ASL LECCE'!N26+'ASL TARANTO'!N26+'AOU POLICLINICO BARI'!N26+'OO.RR. FOGGIA'!N26+'IRCCS "Giovanni Paolo II"'!N26+'IRCCS "S. De Bellis"'!N26+'EE "F. Miulli"'!N26+'EE "Cardinale Panico"'!N26</f>
        <v>0</v>
      </c>
      <c r="O26" s="14">
        <f>'ASL BARI'!O26+'ASL BRINDISI'!O26+'ASL BT'!O26+'ASL FOGGIA'!O26+'ASL LECCE'!O26+'ASL TARANTO'!O26+'AOU POLICLINICO BARI'!O26+'OO.RR. FOGGIA'!O26+'IRCCS "Giovanni Paolo II"'!O26+'IRCCS "S. De Bellis"'!O26+'EE "F. Miulli"'!O26+'EE "Cardinale Panico"'!O26</f>
        <v>4831</v>
      </c>
      <c r="P26" s="13">
        <f>'ASL BARI'!P26+'ASL BRINDISI'!P26+'ASL BT'!P26+'ASL FOGGIA'!P26+'ASL LECCE'!P26+'ASL TARANTO'!P26+'AOU POLICLINICO BARI'!P26+'OO.RR. FOGGIA'!P26+'IRCCS "Giovanni Paolo II"'!P26+'IRCCS "S. De Bellis"'!P26+'EE "F. Miulli"'!P26</f>
        <v>192</v>
      </c>
      <c r="Q26" s="13">
        <f>'ASL BARI'!Q26+'ASL BRINDISI'!Q26+'ASL BT'!Q26+'ASL FOGGIA'!Q26+'ASL LECCE'!Q26+'ASL TARANTO'!Q26+'AOU POLICLINICO BARI'!Q26+'OO.RR. FOGGIA'!Q26+'IRCCS "Giovanni Paolo II"'!Q26+'IRCCS "S. De Bellis"'!Q26+'EE "F. Miulli"'!Q26</f>
        <v>806</v>
      </c>
      <c r="R26" s="13">
        <f>'ASL BARI'!R26+'ASL BRINDISI'!R26+'ASL BT'!R26+'ASL FOGGIA'!R26+'ASL LECCE'!R26+'ASL TARANTO'!R26+'AOU POLICLINICO BARI'!R26+'OO.RR. FOGGIA'!R26+'IRCCS "Giovanni Paolo II"'!R26+'IRCCS "S. De Bellis"'!R26+'EE "F. Miulli"'!R26</f>
        <v>1116</v>
      </c>
      <c r="S26" s="13">
        <f>'ASL BARI'!S26+'ASL BRINDISI'!S26+'ASL BT'!S26+'ASL FOGGIA'!S26+'ASL LECCE'!S26+'ASL TARANTO'!S26+'AOU POLICLINICO BARI'!S26+'OO.RR. FOGGIA'!S26+'IRCCS "Giovanni Paolo II"'!S26+'IRCCS "S. De Bellis"'!S26+'EE "F. Miulli"'!S26</f>
        <v>2106</v>
      </c>
      <c r="T26" s="13">
        <f>'ASL BARI'!T26+'ASL BRINDISI'!T26+'ASL BT'!T26+'ASL FOGGIA'!T26+'ASL LECCE'!T26+'ASL TARANTO'!T26+'AOU POLICLINICO BARI'!T26+'OO.RR. FOGGIA'!T26+'IRCCS "Giovanni Paolo II"'!T26+'IRCCS "S. De Bellis"'!T26+'EE "F. Miulli"'!T26</f>
        <v>0</v>
      </c>
      <c r="U26" s="14">
        <f>'ASL BARI'!U26+'ASL BRINDISI'!U26+'ASL BT'!U26+'ASL FOGGIA'!U26+'ASL LECCE'!U26+'ASL TARANTO'!U26+'AOU POLICLINICO BARI'!U26+'OO.RR. FOGGIA'!U26+'IRCCS "Giovanni Paolo II"'!U26+'IRCCS "S. De Bellis"'!U26+'EE "F. Miulli"'!U26</f>
        <v>4220</v>
      </c>
      <c r="V26" s="13">
        <f>'ASL BARI'!V26+'ASL BRINDISI'!V26+'ASL BT'!V26+'ASL FOGGIA'!V26+'ASL LECCE'!V26+'ASL TARANTO'!V26+'AOU POLICLINICO BARI'!V26+'OO.RR. FOGGIA'!V26+'IRCCS "Giovanni Paolo II"'!V26+'IRCCS "S. De Bellis"'!V26+'EE "F. Miulli"'!V26</f>
        <v>180</v>
      </c>
      <c r="W26" s="13">
        <f>'ASL BARI'!W26+'ASL BRINDISI'!W26+'ASL BT'!W26+'ASL FOGGIA'!W26+'ASL LECCE'!W26+'ASL TARANTO'!W26+'AOU POLICLINICO BARI'!W26+'OO.RR. FOGGIA'!W26+'IRCCS "Giovanni Paolo II"'!W26+'IRCCS "S. De Bellis"'!W26+'EE "F. Miulli"'!W26</f>
        <v>845</v>
      </c>
      <c r="X26" s="13">
        <f>'ASL BARI'!X26+'ASL BRINDISI'!X26+'ASL BT'!X26+'ASL FOGGIA'!X26+'ASL LECCE'!X26+'ASL TARANTO'!X26+'AOU POLICLINICO BARI'!X26+'OO.RR. FOGGIA'!X26+'IRCCS "Giovanni Paolo II"'!X26+'IRCCS "S. De Bellis"'!X26+'EE "F. Miulli"'!X26</f>
        <v>1153</v>
      </c>
      <c r="Y26" s="13">
        <f>'ASL BARI'!Y26+'ASL BRINDISI'!Y26+'ASL BT'!Y26+'ASL FOGGIA'!Y26+'ASL LECCE'!Y26+'ASL TARANTO'!Y26+'AOU POLICLINICO BARI'!Y26+'OO.RR. FOGGIA'!Y26+'IRCCS "Giovanni Paolo II"'!Y26+'IRCCS "S. De Bellis"'!Y26+'EE "F. Miulli"'!Y26</f>
        <v>2179</v>
      </c>
      <c r="Z26" s="13">
        <f>'ASL BARI'!Z26+'ASL BRINDISI'!Z26+'ASL BT'!Z26+'ASL FOGGIA'!Z26+'ASL LECCE'!Z26+'ASL TARANTO'!Z26+'AOU POLICLINICO BARI'!Z26+'OO.RR. FOGGIA'!Z26+'IRCCS "Giovanni Paolo II"'!Z26+'IRCCS "S. De Bellis"'!Z26+'EE "F. Miulli"'!Z26</f>
        <v>0</v>
      </c>
      <c r="AA26" s="14">
        <f>'ASL BARI'!AA26+'ASL BRINDISI'!AA26+'ASL BT'!AA26+'ASL FOGGIA'!AA26+'ASL LECCE'!AA26+'ASL TARANTO'!AA26+'AOU POLICLINICO BARI'!AA26+'OO.RR. FOGGIA'!AA26+'IRCCS "Giovanni Paolo II"'!AA26+'IRCCS "S. De Bellis"'!AA26+'EE "F. Miulli"'!AA26</f>
        <v>4357</v>
      </c>
      <c r="AB26" s="13">
        <f>'ASL BARI'!AB26+'ASL BRINDISI'!AB26+'ASL BT'!AB26+'ASL FOGGIA'!AB26+'ASL LECCE'!AB26+'ASL TARANTO'!AB26+'AOU POLICLINICO BARI'!AB26+'OO.RR. FOGGIA'!AB26+'IRCCS "Giovanni Paolo II"'!AB26+'IRCCS "S. De Bellis"'!AB26+'EE "F. Miulli"'!AB26</f>
        <v>0</v>
      </c>
      <c r="AC26" s="13">
        <f>'ASL BARI'!AC26+'ASL BRINDISI'!AC26+'ASL BT'!AC26+'ASL FOGGIA'!AC26+'ASL LECCE'!AC26+'ASL TARANTO'!AC26+'AOU POLICLINICO BARI'!AC26+'OO.RR. FOGGIA'!AC26+'IRCCS "Giovanni Paolo II"'!AC26+'IRCCS "S. De Bellis"'!AC26+'EE "F. Miulli"'!AC26</f>
        <v>0</v>
      </c>
      <c r="AD26" s="13">
        <f>'ASL BARI'!AD26+'ASL BRINDISI'!AD26+'ASL BT'!AD26+'ASL FOGGIA'!AD26+'ASL LECCE'!AD26+'ASL TARANTO'!AD26+'AOU POLICLINICO BARI'!AD26+'OO.RR. FOGGIA'!AD26+'IRCCS "Giovanni Paolo II"'!AD26+'IRCCS "S. De Bellis"'!AD26+'EE "F. Miulli"'!AD26</f>
        <v>0</v>
      </c>
      <c r="AE26" s="13">
        <f>'ASL BARI'!AE26+'ASL BRINDISI'!AE26+'ASL BT'!AE26+'ASL FOGGIA'!AE26+'ASL LECCE'!AE26+'ASL TARANTO'!AE26+'AOU POLICLINICO BARI'!AE26+'OO.RR. FOGGIA'!AE26+'IRCCS "Giovanni Paolo II"'!AE26+'IRCCS "S. De Bellis"'!AE26+'EE "F. Miulli"'!AE26</f>
        <v>0</v>
      </c>
      <c r="AF26" s="13">
        <f>'ASL BARI'!AF26+'ASL BRINDISI'!AF26+'ASL BT'!AF26+'ASL FOGGIA'!AF26+'ASL LECCE'!AF26+'ASL TARANTO'!AF26+'AOU POLICLINICO BARI'!AF26+'OO.RR. FOGGIA'!AF26+'IRCCS "Giovanni Paolo II"'!AF26+'IRCCS "S. De Bellis"'!AF26+'EE "F. Miulli"'!AF26</f>
        <v>0</v>
      </c>
      <c r="AG26" s="14">
        <f>'ASL BARI'!AG26+'ASL BRINDISI'!AG26+'ASL BT'!AG26+'ASL FOGGIA'!AG26+'ASL LECCE'!AG26+'ASL TARANTO'!AG26+'AOU POLICLINICO BARI'!AG26+'OO.RR. FOGGIA'!AG26+'IRCCS "Giovanni Paolo II"'!AG26+'IRCCS "S. De Bellis"'!AG26+'EE "F. Miulli"'!AG26</f>
        <v>0</v>
      </c>
      <c r="AH26" s="13">
        <f>'ASL BARI'!AH26+'ASL BRINDISI'!AH26+'ASL BT'!AH26+'ASL FOGGIA'!AH26+'ASL LECCE'!AH26+'ASL TARANTO'!AH26+'AOU POLICLINICO BARI'!AH26+'OO.RR. FOGGIA'!AH26+'IRCCS "Giovanni Paolo II"'!AH26+'IRCCS "S. De Bellis"'!AH26+'EE "F. Miulli"'!AH26</f>
        <v>0</v>
      </c>
      <c r="AI26" s="13">
        <f>'ASL BARI'!AI26+'ASL BRINDISI'!AI26+'ASL BT'!AI26+'ASL FOGGIA'!AI26+'ASL LECCE'!AI26+'ASL TARANTO'!AI26+'AOU POLICLINICO BARI'!AI26+'OO.RR. FOGGIA'!AI26+'IRCCS "Giovanni Paolo II"'!AI26+'IRCCS "S. De Bellis"'!AI26+'EE "F. Miulli"'!AI26</f>
        <v>0</v>
      </c>
      <c r="AJ26" s="13">
        <f>'ASL BARI'!AJ26+'ASL BRINDISI'!AJ26+'ASL BT'!AJ26+'ASL FOGGIA'!AJ26+'ASL LECCE'!AJ26+'ASL TARANTO'!AJ26+'AOU POLICLINICO BARI'!AJ26+'OO.RR. FOGGIA'!AJ26+'IRCCS "Giovanni Paolo II"'!AJ26+'IRCCS "S. De Bellis"'!AJ26+'EE "F. Miulli"'!AJ26</f>
        <v>0</v>
      </c>
      <c r="AK26" s="13">
        <f>'ASL BARI'!AK26+'ASL BRINDISI'!AK26+'ASL BT'!AK26+'ASL FOGGIA'!AK26+'ASL LECCE'!AK26+'ASL TARANTO'!AK26+'AOU POLICLINICO BARI'!AK26+'OO.RR. FOGGIA'!AK26+'IRCCS "Giovanni Paolo II"'!AK26+'IRCCS "S. De Bellis"'!AK26+'EE "F. Miulli"'!AK26</f>
        <v>0</v>
      </c>
      <c r="AL26" s="13">
        <f>'ASL BARI'!AL26+'ASL BRINDISI'!AL26+'ASL BT'!AL26+'ASL FOGGIA'!AL26+'ASL LECCE'!AL26+'ASL TARANTO'!AL26+'AOU POLICLINICO BARI'!AL26+'OO.RR. FOGGIA'!AL26+'IRCCS "Giovanni Paolo II"'!AL26+'IRCCS "S. De Bellis"'!AL26+'EE "F. Miulli"'!AL26</f>
        <v>0</v>
      </c>
      <c r="AM26" s="14">
        <f>'ASL BARI'!AM26+'ASL BRINDISI'!AM26+'ASL BT'!AM26+'ASL FOGGIA'!AM26+'ASL LECCE'!AM26+'ASL TARANTO'!AM26+'AOU POLICLINICO BARI'!AM26+'OO.RR. FOGGIA'!AM26+'IRCCS "Giovanni Paolo II"'!AM26+'IRCCS "S. De Bellis"'!AM26+'EE "F. Miulli"'!AM26</f>
        <v>0</v>
      </c>
      <c r="AN26" s="13">
        <f>'ASL BARI'!AN26+'ASL BRINDISI'!AN26+'ASL BT'!AN26+'ASL FOGGIA'!AN26+'ASL LECCE'!AN26+'ASL TARANTO'!AN26+'AOU POLICLINICO BARI'!AN26+'OO.RR. FOGGIA'!AN26+'IRCCS "Giovanni Paolo II"'!AN26+'IRCCS "S. De Bellis"'!AN26+'EE "F. Miulli"'!AN26</f>
        <v>0</v>
      </c>
      <c r="AO26" s="13">
        <f>'ASL BARI'!AO26+'ASL BRINDISI'!AO26+'ASL BT'!AO26+'ASL FOGGIA'!AO26+'ASL LECCE'!AO26+'ASL TARANTO'!AO26+'AOU POLICLINICO BARI'!AO26+'OO.RR. FOGGIA'!AO26+'IRCCS "Giovanni Paolo II"'!AO26+'IRCCS "S. De Bellis"'!AO26+'EE "F. Miulli"'!AO26</f>
        <v>0</v>
      </c>
      <c r="AP26" s="13">
        <f>'ASL BARI'!AP26+'ASL BRINDISI'!AP26+'ASL BT'!AP26+'ASL FOGGIA'!AP26+'ASL LECCE'!AP26+'ASL TARANTO'!AP26+'AOU POLICLINICO BARI'!AP26+'OO.RR. FOGGIA'!AP26+'IRCCS "Giovanni Paolo II"'!AP26+'IRCCS "S. De Bellis"'!AP26+'EE "F. Miulli"'!AP26</f>
        <v>0</v>
      </c>
      <c r="AQ26" s="13">
        <f>'ASL BARI'!AQ26+'ASL BRINDISI'!AQ26+'ASL BT'!AQ26+'ASL FOGGIA'!AQ26+'ASL LECCE'!AQ26+'ASL TARANTO'!AQ26+'AOU POLICLINICO BARI'!AQ26+'OO.RR. FOGGIA'!AQ26+'IRCCS "Giovanni Paolo II"'!AQ26+'IRCCS "S. De Bellis"'!AQ26+'EE "F. Miulli"'!AQ26</f>
        <v>0</v>
      </c>
      <c r="AR26" s="13">
        <f>'ASL BARI'!AR26+'ASL BRINDISI'!AR26+'ASL BT'!AR26+'ASL FOGGIA'!AR26+'ASL LECCE'!AR26+'ASL TARANTO'!AR26+'AOU POLICLINICO BARI'!AR26+'OO.RR. FOGGIA'!AR26+'IRCCS "Giovanni Paolo II"'!AR26+'IRCCS "S. De Bellis"'!AR26+'EE "F. Miulli"'!AR26</f>
        <v>0</v>
      </c>
      <c r="AS26" s="14">
        <f>'ASL BARI'!AS26+'ASL BRINDISI'!AS26+'ASL BT'!AS26+'ASL FOGGIA'!AS26+'ASL LECCE'!AS26+'ASL TARANTO'!AS26+'AOU POLICLINICO BARI'!AS26+'OO.RR. FOGGIA'!AS26+'IRCCS "Giovanni Paolo II"'!AS26+'IRCCS "S. De Bellis"'!AS26+'EE "F. Miulli"'!AS26</f>
        <v>0</v>
      </c>
      <c r="AT26" s="13">
        <f>'ASL BARI'!AT26+'ASL BRINDISI'!AT26+'ASL BT'!AT26+'ASL FOGGIA'!AT26+'ASL LECCE'!AT26+'ASL TARANTO'!AT26+'AOU POLICLINICO BARI'!AT26+'OO.RR. FOGGIA'!AT26+'IRCCS "Giovanni Paolo II"'!AT26+'IRCCS "S. De Bellis"'!AT26+'EE "F. Miulli"'!AT26</f>
        <v>0</v>
      </c>
      <c r="AU26" s="13">
        <f>'ASL BARI'!AU26+'ASL BRINDISI'!AU26+'ASL BT'!AU26+'ASL FOGGIA'!AU26+'ASL LECCE'!AU26+'ASL TARANTO'!AU26+'AOU POLICLINICO BARI'!AU26+'OO.RR. FOGGIA'!AU26+'IRCCS "Giovanni Paolo II"'!AU26+'IRCCS "S. De Bellis"'!AU26+'EE "F. Miulli"'!AU26</f>
        <v>0</v>
      </c>
      <c r="AV26" s="13">
        <f>'ASL BARI'!AV26+'ASL BRINDISI'!AV26+'ASL BT'!AV26+'ASL FOGGIA'!AV26+'ASL LECCE'!AV26+'ASL TARANTO'!AV26+'AOU POLICLINICO BARI'!AV26+'OO.RR. FOGGIA'!AV26+'IRCCS "Giovanni Paolo II"'!AV26+'IRCCS "S. De Bellis"'!AV26+'EE "F. Miulli"'!AV26</f>
        <v>0</v>
      </c>
      <c r="AW26" s="13">
        <f>'ASL BARI'!AW26+'ASL BRINDISI'!AW26+'ASL BT'!AW26+'ASL FOGGIA'!AW26+'ASL LECCE'!AW26+'ASL TARANTO'!AW26+'AOU POLICLINICO BARI'!AW26+'OO.RR. FOGGIA'!AW26+'IRCCS "Giovanni Paolo II"'!AW26+'IRCCS "S. De Bellis"'!AW26+'EE "F. Miulli"'!AW26</f>
        <v>0</v>
      </c>
      <c r="AX26" s="13">
        <f>'ASL BARI'!AX26+'ASL BRINDISI'!AX26+'ASL BT'!AX26+'ASL FOGGIA'!AX26+'ASL LECCE'!AX26+'ASL TARANTO'!AX26+'AOU POLICLINICO BARI'!AX26+'OO.RR. FOGGIA'!AX26+'IRCCS "Giovanni Paolo II"'!AX26+'IRCCS "S. De Bellis"'!AX26+'EE "F. Miulli"'!AX26</f>
        <v>0</v>
      </c>
      <c r="AY26" s="14">
        <f>'ASL BARI'!AY26+'ASL BRINDISI'!AY26+'ASL BT'!AY26+'ASL FOGGIA'!AY26+'ASL LECCE'!AY26+'ASL TARANTO'!AY26+'AOU POLICLINICO BARI'!AY26+'OO.RR. FOGGIA'!AY26+'IRCCS "Giovanni Paolo II"'!AY26+'IRCCS "S. De Bellis"'!AY26+'EE "F. Miulli"'!AY26</f>
        <v>0</v>
      </c>
      <c r="AZ26" s="13">
        <f>'ASL BARI'!AZ26+'ASL BRINDISI'!AZ26+'ASL BT'!AZ26+'ASL FOGGIA'!AZ26+'ASL LECCE'!AZ26+'ASL TARANTO'!AZ26+'AOU POLICLINICO BARI'!AZ26+'OO.RR. FOGGIA'!AZ26+'IRCCS "Giovanni Paolo II"'!AZ26+'IRCCS "S. De Bellis"'!AZ26+'EE "F. Miulli"'!AZ26</f>
        <v>0</v>
      </c>
      <c r="BA26" s="13">
        <f>'ASL BARI'!BA26+'ASL BRINDISI'!BA26+'ASL BT'!BA26+'ASL FOGGIA'!BA26+'ASL LECCE'!BA26+'ASL TARANTO'!BA26+'AOU POLICLINICO BARI'!BA26+'OO.RR. FOGGIA'!BA26+'IRCCS "Giovanni Paolo II"'!BA26+'IRCCS "S. De Bellis"'!BA26+'EE "F. Miulli"'!BA26</f>
        <v>0</v>
      </c>
      <c r="BB26" s="13">
        <f>'ASL BARI'!BB26+'ASL BRINDISI'!BB26+'ASL BT'!BB26+'ASL FOGGIA'!BB26+'ASL LECCE'!BB26+'ASL TARANTO'!BB26+'AOU POLICLINICO BARI'!BB26+'OO.RR. FOGGIA'!BB26+'IRCCS "Giovanni Paolo II"'!BB26+'IRCCS "S. De Bellis"'!BB26+'EE "F. Miulli"'!BB26</f>
        <v>0</v>
      </c>
      <c r="BC26" s="13">
        <f>'ASL BARI'!BC26+'ASL BRINDISI'!BC26+'ASL BT'!BC26+'ASL FOGGIA'!BC26+'ASL LECCE'!BC26+'ASL TARANTO'!BC26+'AOU POLICLINICO BARI'!BC26+'OO.RR. FOGGIA'!BC26+'IRCCS "Giovanni Paolo II"'!BC26+'IRCCS "S. De Bellis"'!BC26+'EE "F. Miulli"'!BC26</f>
        <v>0</v>
      </c>
      <c r="BD26" s="13">
        <f>'ASL BARI'!BD26+'ASL BRINDISI'!BD26+'ASL BT'!BD26+'ASL FOGGIA'!BD26+'ASL LECCE'!BD26+'ASL TARANTO'!BD26+'AOU POLICLINICO BARI'!BD26+'OO.RR. FOGGIA'!BD26+'IRCCS "Giovanni Paolo II"'!BD26+'IRCCS "S. De Bellis"'!BD26+'EE "F. Miulli"'!BD26</f>
        <v>0</v>
      </c>
      <c r="BE26" s="14">
        <f>'ASL BARI'!BE26+'ASL BRINDISI'!BE26+'ASL BT'!BE26+'ASL FOGGIA'!BE26+'ASL LECCE'!BE26+'ASL TARANTO'!BE26+'AOU POLICLINICO BARI'!BE26+'OO.RR. FOGGIA'!BE26+'IRCCS "Giovanni Paolo II"'!BE26+'IRCCS "S. De Bellis"'!BE26+'EE "F. Miulli"'!BE26</f>
        <v>0</v>
      </c>
      <c r="BF26" s="13">
        <f>'ASL BARI'!BF26+'ASL BRINDISI'!BF26+'ASL BT'!BF26+'ASL FOGGIA'!BF26+'ASL LECCE'!BF26+'ASL TARANTO'!BF26+'AOU POLICLINICO BARI'!BL26+'OO.RR. FOGGIA'!BF26+'IRCCS "Giovanni Paolo II"'!BF26+'IRCCS "S. De Bellis"'!BF26+'EE "F. Miulli"'!BF26</f>
        <v>0</v>
      </c>
      <c r="BG26" s="13">
        <f>'ASL BARI'!BG26+'ASL BRINDISI'!BG26+'ASL BT'!BG26+'ASL FOGGIA'!BG26+'ASL LECCE'!BG26+'ASL TARANTO'!BG26+'AOU POLICLINICO BARI'!BM26+'OO.RR. FOGGIA'!BG26+'IRCCS "Giovanni Paolo II"'!BG26+'IRCCS "S. De Bellis"'!BG26+'EE "F. Miulli"'!BG26</f>
        <v>0</v>
      </c>
      <c r="BH26" s="13">
        <f>'ASL BARI'!BH26+'ASL BRINDISI'!BH26+'ASL BT'!BH26+'ASL FOGGIA'!BH26+'ASL LECCE'!BH26+'ASL TARANTO'!BH26+'AOU POLICLINICO BARI'!BN26+'OO.RR. FOGGIA'!BH26+'IRCCS "Giovanni Paolo II"'!BH26+'IRCCS "S. De Bellis"'!BH26+'EE "F. Miulli"'!BH26</f>
        <v>0</v>
      </c>
      <c r="BI26" s="13">
        <f>'ASL BARI'!BI26+'ASL BRINDISI'!BI26+'ASL BT'!BI26+'ASL FOGGIA'!BI26+'ASL LECCE'!BI26+'ASL TARANTO'!BI26+'AOU POLICLINICO BARI'!BO26+'OO.RR. FOGGIA'!BI26+'IRCCS "Giovanni Paolo II"'!BI26+'IRCCS "S. De Bellis"'!BI26+'EE "F. Miulli"'!BI26</f>
        <v>0</v>
      </c>
      <c r="BJ26" s="13">
        <f>'ASL BARI'!BJ26+'ASL BRINDISI'!BJ26+'ASL BT'!BJ26+'ASL FOGGIA'!BJ26+'ASL LECCE'!BJ26+'ASL TARANTO'!BJ26+'AOU POLICLINICO BARI'!BP26+'OO.RR. FOGGIA'!BJ26+'IRCCS "Giovanni Paolo II"'!BJ26+'IRCCS "S. De Bellis"'!BJ26+'EE "F. Miulli"'!BJ26</f>
        <v>0</v>
      </c>
      <c r="BK26" s="14">
        <f>'ASL BARI'!BK26+'ASL BRINDISI'!BK26+'ASL BT'!BK26+'ASL FOGGIA'!BK26+'ASL LECCE'!BK26+'ASL TARANTO'!BK26+'AOU POLICLINICO BARI'!BQ26+'OO.RR. FOGGIA'!BK26+'IRCCS "Giovanni Paolo II"'!BK26+'IRCCS "S. De Bellis"'!BK26+'EE "F. Miulli"'!BK26</f>
        <v>0</v>
      </c>
      <c r="BL26" s="13">
        <f>'ASL BARI'!BL26+'ASL BRINDISI'!BL26+'ASL BT'!BL26+'ASL FOGGIA'!BL26+'ASL LECCE'!BL26+'ASL TARANTO'!BL26+'AOU POLICLINICO BARI'!BR26+'OO.RR. FOGGIA'!BL26+'IRCCS "Giovanni Paolo II"'!BL26+'IRCCS "S. De Bellis"'!BL26+'EE "F. Miulli"'!BL26</f>
        <v>0</v>
      </c>
      <c r="BM26" s="13">
        <f>'ASL BARI'!BM26+'ASL BRINDISI'!BM26+'ASL BT'!BM26+'ASL FOGGIA'!BM26+'ASL LECCE'!BM26+'ASL TARANTO'!BM26+'AOU POLICLINICO BARI'!BS26+'OO.RR. FOGGIA'!BM26+'IRCCS "Giovanni Paolo II"'!BM26+'IRCCS "S. De Bellis"'!BM26+'EE "F. Miulli"'!BM26</f>
        <v>0</v>
      </c>
      <c r="BN26" s="13">
        <f>'ASL BARI'!BN26+'ASL BRINDISI'!BN26+'ASL BT'!BN26+'ASL FOGGIA'!BN26+'ASL LECCE'!BN26+'ASL TARANTO'!BN26+'AOU POLICLINICO BARI'!BT26+'OO.RR. FOGGIA'!BN26+'IRCCS "Giovanni Paolo II"'!BN26+'IRCCS "S. De Bellis"'!BN26+'EE "F. Miulli"'!BN26</f>
        <v>0</v>
      </c>
      <c r="BO26" s="13">
        <f>'ASL BARI'!BO26+'ASL BRINDISI'!BO26+'ASL BT'!BO26+'ASL FOGGIA'!BO26+'ASL LECCE'!BO26+'ASL TARANTO'!BO26+'AOU POLICLINICO BARI'!BU26+'OO.RR. FOGGIA'!BO26+'IRCCS "Giovanni Paolo II"'!BO26+'IRCCS "S. De Bellis"'!BO26+'EE "F. Miulli"'!BO26</f>
        <v>0</v>
      </c>
      <c r="BP26" s="13">
        <f>'ASL BARI'!BP26+'ASL BRINDISI'!BP26+'ASL BT'!BP26+'ASL FOGGIA'!BP26+'ASL LECCE'!BP26+'ASL TARANTO'!BP26+'AOU POLICLINICO BARI'!BV26+'OO.RR. FOGGIA'!BP26+'IRCCS "Giovanni Paolo II"'!BP26+'IRCCS "S. De Bellis"'!BP26+'EE "F. Miulli"'!BP26</f>
        <v>0</v>
      </c>
      <c r="BQ26" s="14">
        <f>'ASL BARI'!BQ26+'ASL BRINDISI'!BQ26+'ASL BT'!BQ26+'ASL FOGGIA'!BQ26+'ASL LECCE'!BQ26+'ASL TARANTO'!BQ26+'AOU POLICLINICO BARI'!BW26+'OO.RR. FOGGIA'!BQ26+'IRCCS "Giovanni Paolo II"'!BQ26+'IRCCS "S. De Bellis"'!BQ26+'EE "F. Miulli"'!BQ26</f>
        <v>0</v>
      </c>
      <c r="BR26" s="13">
        <f>'ASL BARI'!BR26+'ASL BRINDISI'!BR26+'ASL BT'!BR26+'ASL FOGGIA'!BR26+'ASL LECCE'!BR26+'ASL TARANTO'!BR26+'AOU POLICLINICO BARI'!BX26+'OO.RR. FOGGIA'!BR26+'IRCCS "Giovanni Paolo II"'!BR26+'IRCCS "S. De Bellis"'!BR26+'EE "F. Miulli"'!BR26</f>
        <v>0</v>
      </c>
      <c r="BS26" s="13">
        <f>'ASL BARI'!BS26+'ASL BRINDISI'!BS26+'ASL BT'!BS26+'ASL FOGGIA'!BS26+'ASL LECCE'!BS26+'ASL TARANTO'!BS26+'AOU POLICLINICO BARI'!BY26+'OO.RR. FOGGIA'!BS26+'IRCCS "Giovanni Paolo II"'!BS26+'IRCCS "S. De Bellis"'!BS26+'EE "F. Miulli"'!BS26</f>
        <v>0</v>
      </c>
      <c r="BT26" s="13">
        <f>'ASL BARI'!BT26+'ASL BRINDISI'!BT26+'ASL BT'!BT26+'ASL FOGGIA'!BT26+'ASL LECCE'!BT26+'ASL TARANTO'!BT26+'AOU POLICLINICO BARI'!BZ26+'OO.RR. FOGGIA'!BT26+'IRCCS "Giovanni Paolo II"'!BT26+'IRCCS "S. De Bellis"'!BT26+'EE "F. Miulli"'!BT26</f>
        <v>0</v>
      </c>
      <c r="BU26" s="13">
        <f>'ASL BARI'!BU26+'ASL BRINDISI'!BU26+'ASL BT'!BU26+'ASL FOGGIA'!BU26+'ASL LECCE'!BU26+'ASL TARANTO'!BU26+'AOU POLICLINICO BARI'!CA26+'OO.RR. FOGGIA'!BU26+'IRCCS "Giovanni Paolo II"'!BU26+'IRCCS "S. De Bellis"'!BU26+'EE "F. Miulli"'!BU26</f>
        <v>0</v>
      </c>
      <c r="BV26" s="13">
        <f>'ASL BARI'!BV26+'ASL BRINDISI'!BV26+'ASL BT'!BV26+'ASL FOGGIA'!BV26+'ASL LECCE'!BV26+'ASL TARANTO'!BV26+'AOU POLICLINICO BARI'!CB26+'OO.RR. FOGGIA'!BV26+'IRCCS "Giovanni Paolo II"'!BV26+'IRCCS "S. De Bellis"'!BV26+'EE "F. Miulli"'!BV26</f>
        <v>0</v>
      </c>
      <c r="BW26" s="14">
        <f>'ASL BARI'!BW26+'ASL BRINDISI'!BW26+'ASL BT'!BW26+'ASL FOGGIA'!BW26+'ASL LECCE'!BW26+'ASL TARANTO'!BW26+'AOU POLICLINICO BARI'!CC26+'OO.RR. FOGGIA'!BW26+'IRCCS "Giovanni Paolo II"'!BW26+'IRCCS "S. De Bellis"'!BW26+'EE "F. Miulli"'!BW26</f>
        <v>0</v>
      </c>
      <c r="BX26" s="13">
        <f>'ASL BARI'!BX26+'ASL BRINDISI'!BX26+'ASL BT'!BX26+'ASL FOGGIA'!BX26+'ASL LECCE'!BX26+'ASL TARANTO'!BX26+'AOU POLICLINICO BARI'!CD26+'OO.RR. FOGGIA'!BX26+'IRCCS "Giovanni Paolo II"'!BX26+'IRCCS "S. De Bellis"'!BX26+'EE "F. Miulli"'!BX26</f>
        <v>0</v>
      </c>
      <c r="BY26" s="13">
        <f>'ASL BARI'!BY26+'ASL BRINDISI'!BY26+'ASL BT'!BY26+'ASL FOGGIA'!BY26+'ASL LECCE'!BY26+'ASL TARANTO'!BY26+'AOU POLICLINICO BARI'!CE26+'OO.RR. FOGGIA'!BY26+'IRCCS "Giovanni Paolo II"'!BY26+'IRCCS "S. De Bellis"'!BY26+'EE "F. Miulli"'!BY26</f>
        <v>0</v>
      </c>
      <c r="BZ26" s="13">
        <f>'ASL BARI'!BZ26+'ASL BRINDISI'!BZ26+'ASL BT'!BZ26+'ASL FOGGIA'!BZ26+'ASL LECCE'!BZ26+'ASL TARANTO'!BZ26+'AOU POLICLINICO BARI'!CF26+'OO.RR. FOGGIA'!BZ26+'IRCCS "Giovanni Paolo II"'!BZ26+'IRCCS "S. De Bellis"'!BZ26+'EE "F. Miulli"'!BZ26</f>
        <v>0</v>
      </c>
      <c r="CA26" s="13">
        <f>'ASL BARI'!CA26+'ASL BRINDISI'!CA26+'ASL BT'!CA26+'ASL FOGGIA'!CA26+'ASL LECCE'!CA26+'ASL TARANTO'!CA26+'AOU POLICLINICO BARI'!CG26+'OO.RR. FOGGIA'!CA26+'IRCCS "Giovanni Paolo II"'!CA26+'IRCCS "S. De Bellis"'!CA26+'EE "F. Miulli"'!CA26</f>
        <v>0</v>
      </c>
      <c r="CB26" s="13">
        <f>'ASL BARI'!CB26+'ASL BRINDISI'!CB26+'ASL BT'!CB26+'ASL FOGGIA'!CB26+'ASL LECCE'!CB26+'ASL TARANTO'!CB26+'AOU POLICLINICO BARI'!CH26+'OO.RR. FOGGIA'!CB26+'IRCCS "Giovanni Paolo II"'!CB26+'IRCCS "S. De Bellis"'!CB26+'EE "F. Miulli"'!CB26</f>
        <v>0</v>
      </c>
      <c r="CC26" s="14">
        <f>'ASL BARI'!CC26+'ASL BRINDISI'!CC26+'ASL BT'!CC26+'ASL FOGGIA'!CC26+'ASL LECCE'!CC26+'ASL TARANTO'!CC26+'AOU POLICLINICO BARI'!CI26+'OO.RR. FOGGIA'!CC26+'IRCCS "Giovanni Paolo II"'!CC26+'IRCCS "S. De Bellis"'!CC26+'EE "F. Miulli"'!CC26</f>
        <v>0</v>
      </c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459</v>
      </c>
      <c r="E27" s="13">
        <f t="shared" si="2"/>
        <v>1956</v>
      </c>
      <c r="F27" s="13">
        <f t="shared" si="3"/>
        <v>2721</v>
      </c>
      <c r="G27" s="13">
        <f t="shared" si="4"/>
        <v>5576</v>
      </c>
      <c r="H27" s="13">
        <f t="shared" si="5"/>
        <v>0</v>
      </c>
      <c r="I27" s="14">
        <f t="shared" si="6"/>
        <v>10712</v>
      </c>
      <c r="J27" s="13">
        <f>'ASL BARI'!J27+'ASL BRINDISI'!J27+'ASL BT'!J27+'ASL FOGGIA'!J27+'ASL LECCE'!J27+'ASL TARANTO'!J27+'AOU POLICLINICO BARI'!J27+'OO.RR. FOGGIA'!J27+'IRCCS "Giovanni Paolo II"'!J27+'IRCCS "S. De Bellis"'!J27+'EE "F. Miulli"'!J27+'EE "Cardinale Panico"'!J27</f>
        <v>179</v>
      </c>
      <c r="K27" s="13">
        <f>'ASL BARI'!K27+'ASL BRINDISI'!K27+'ASL BT'!K27+'ASL FOGGIA'!K27+'ASL LECCE'!K27+'ASL TARANTO'!K27+'AOU POLICLINICO BARI'!K27+'OO.RR. FOGGIA'!K27+'IRCCS "Giovanni Paolo II"'!K27+'IRCCS "S. De Bellis"'!K27+'EE "F. Miulli"'!K27+'EE "Cardinale Panico"'!K27</f>
        <v>661</v>
      </c>
      <c r="L27" s="13">
        <f>'ASL BARI'!L27+'ASL BRINDISI'!L27+'ASL BT'!L27+'ASL FOGGIA'!L27+'ASL LECCE'!L27+'ASL TARANTO'!L27+'AOU POLICLINICO BARI'!L27+'OO.RR. FOGGIA'!L27+'IRCCS "Giovanni Paolo II"'!L27+'IRCCS "S. De Bellis"'!L27+'EE "F. Miulli"'!L27+'EE "Cardinale Panico"'!L27</f>
        <v>1006</v>
      </c>
      <c r="M27" s="13">
        <f>'ASL BARI'!M27+'ASL BRINDISI'!M27+'ASL BT'!M27+'ASL FOGGIA'!M27+'ASL LECCE'!M27+'ASL TARANTO'!M27+'AOU POLICLINICO BARI'!M27+'OO.RR. FOGGIA'!M27+'IRCCS "Giovanni Paolo II"'!M27+'IRCCS "S. De Bellis"'!M27+'EE "F. Miulli"'!M27+'EE "Cardinale Panico"'!M27</f>
        <v>2068</v>
      </c>
      <c r="N27" s="13">
        <f>'ASL BARI'!N27+'ASL BRINDISI'!N27+'ASL BT'!N27+'ASL FOGGIA'!N27+'ASL LECCE'!N27+'ASL TARANTO'!N27+'AOU POLICLINICO BARI'!N27+'OO.RR. FOGGIA'!N27+'IRCCS "Giovanni Paolo II"'!N27+'IRCCS "S. De Bellis"'!N27+'EE "F. Miulli"'!N27+'EE "Cardinale Panico"'!N27</f>
        <v>0</v>
      </c>
      <c r="O27" s="14">
        <f>'ASL BARI'!O27+'ASL BRINDISI'!O27+'ASL BT'!O27+'ASL FOGGIA'!O27+'ASL LECCE'!O27+'ASL TARANTO'!O27+'AOU POLICLINICO BARI'!O27+'OO.RR. FOGGIA'!O27+'IRCCS "Giovanni Paolo II"'!O27+'IRCCS "S. De Bellis"'!O27+'EE "F. Miulli"'!O27+'EE "Cardinale Panico"'!O27</f>
        <v>3914</v>
      </c>
      <c r="P27" s="13">
        <f>'ASL BARI'!P27+'ASL BRINDISI'!P27+'ASL BT'!P27+'ASL FOGGIA'!P27+'ASL LECCE'!P27+'ASL TARANTO'!P27+'AOU POLICLINICO BARI'!P27+'OO.RR. FOGGIA'!P27+'IRCCS "Giovanni Paolo II"'!P27+'IRCCS "S. De Bellis"'!P27+'EE "F. Miulli"'!P27</f>
        <v>140</v>
      </c>
      <c r="Q27" s="13">
        <f>'ASL BARI'!Q27+'ASL BRINDISI'!Q27+'ASL BT'!Q27+'ASL FOGGIA'!Q27+'ASL LECCE'!Q27+'ASL TARANTO'!Q27+'AOU POLICLINICO BARI'!Q27+'OO.RR. FOGGIA'!Q27+'IRCCS "Giovanni Paolo II"'!Q27+'IRCCS "S. De Bellis"'!Q27+'EE "F. Miulli"'!Q27</f>
        <v>637</v>
      </c>
      <c r="R27" s="13">
        <f>'ASL BARI'!R27+'ASL BRINDISI'!R27+'ASL BT'!R27+'ASL FOGGIA'!R27+'ASL LECCE'!R27+'ASL TARANTO'!R27+'AOU POLICLINICO BARI'!R27+'OO.RR. FOGGIA'!R27+'IRCCS "Giovanni Paolo II"'!R27+'IRCCS "S. De Bellis"'!R27+'EE "F. Miulli"'!R27</f>
        <v>856</v>
      </c>
      <c r="S27" s="13">
        <f>'ASL BARI'!S27+'ASL BRINDISI'!S27+'ASL BT'!S27+'ASL FOGGIA'!S27+'ASL LECCE'!S27+'ASL TARANTO'!S27+'AOU POLICLINICO BARI'!S27+'OO.RR. FOGGIA'!S27+'IRCCS "Giovanni Paolo II"'!S27+'IRCCS "S. De Bellis"'!S27+'EE "F. Miulli"'!S27</f>
        <v>1777</v>
      </c>
      <c r="T27" s="13">
        <f>'ASL BARI'!T27+'ASL BRINDISI'!T27+'ASL BT'!T27+'ASL FOGGIA'!T27+'ASL LECCE'!T27+'ASL TARANTO'!T27+'AOU POLICLINICO BARI'!T27+'OO.RR. FOGGIA'!T27+'IRCCS "Giovanni Paolo II"'!T27+'IRCCS "S. De Bellis"'!T27+'EE "F. Miulli"'!T27</f>
        <v>0</v>
      </c>
      <c r="U27" s="14">
        <f>'ASL BARI'!U27+'ASL BRINDISI'!U27+'ASL BT'!U27+'ASL FOGGIA'!U27+'ASL LECCE'!U27+'ASL TARANTO'!U27+'AOU POLICLINICO BARI'!U27+'OO.RR. FOGGIA'!U27+'IRCCS "Giovanni Paolo II"'!U27+'IRCCS "S. De Bellis"'!U27+'EE "F. Miulli"'!U27</f>
        <v>3410</v>
      </c>
      <c r="V27" s="13">
        <f>'ASL BARI'!V27+'ASL BRINDISI'!V27+'ASL BT'!V27+'ASL FOGGIA'!V27+'ASL LECCE'!V27+'ASL TARANTO'!V27+'AOU POLICLINICO BARI'!V27+'OO.RR. FOGGIA'!V27+'IRCCS "Giovanni Paolo II"'!V27+'IRCCS "S. De Bellis"'!V27+'EE "F. Miulli"'!V27</f>
        <v>140</v>
      </c>
      <c r="W27" s="13">
        <f>'ASL BARI'!W27+'ASL BRINDISI'!W27+'ASL BT'!W27+'ASL FOGGIA'!W27+'ASL LECCE'!W27+'ASL TARANTO'!W27+'AOU POLICLINICO BARI'!W27+'OO.RR. FOGGIA'!W27+'IRCCS "Giovanni Paolo II"'!W27+'IRCCS "S. De Bellis"'!W27+'EE "F. Miulli"'!W27</f>
        <v>658</v>
      </c>
      <c r="X27" s="13">
        <f>'ASL BARI'!X27+'ASL BRINDISI'!X27+'ASL BT'!X27+'ASL FOGGIA'!X27+'ASL LECCE'!X27+'ASL TARANTO'!X27+'AOU POLICLINICO BARI'!X27+'OO.RR. FOGGIA'!X27+'IRCCS "Giovanni Paolo II"'!X27+'IRCCS "S. De Bellis"'!X27+'EE "F. Miulli"'!X27</f>
        <v>859</v>
      </c>
      <c r="Y27" s="13">
        <f>'ASL BARI'!Y27+'ASL BRINDISI'!Y27+'ASL BT'!Y27+'ASL FOGGIA'!Y27+'ASL LECCE'!Y27+'ASL TARANTO'!Y27+'AOU POLICLINICO BARI'!Y27+'OO.RR. FOGGIA'!Y27+'IRCCS "Giovanni Paolo II"'!Y27+'IRCCS "S. De Bellis"'!Y27+'EE "F. Miulli"'!Y27</f>
        <v>1731</v>
      </c>
      <c r="Z27" s="13">
        <f>'ASL BARI'!Z27+'ASL BRINDISI'!Z27+'ASL BT'!Z27+'ASL FOGGIA'!Z27+'ASL LECCE'!Z27+'ASL TARANTO'!Z27+'AOU POLICLINICO BARI'!Z27+'OO.RR. FOGGIA'!Z27+'IRCCS "Giovanni Paolo II"'!Z27+'IRCCS "S. De Bellis"'!Z27+'EE "F. Miulli"'!Z27</f>
        <v>0</v>
      </c>
      <c r="AA27" s="14">
        <f>'ASL BARI'!AA27+'ASL BRINDISI'!AA27+'ASL BT'!AA27+'ASL FOGGIA'!AA27+'ASL LECCE'!AA27+'ASL TARANTO'!AA27+'AOU POLICLINICO BARI'!AA27+'OO.RR. FOGGIA'!AA27+'IRCCS "Giovanni Paolo II"'!AA27+'IRCCS "S. De Bellis"'!AA27+'EE "F. Miulli"'!AA27</f>
        <v>3388</v>
      </c>
      <c r="AB27" s="13">
        <f>'ASL BARI'!AB27+'ASL BRINDISI'!AB27+'ASL BT'!AB27+'ASL FOGGIA'!AB27+'ASL LECCE'!AB27+'ASL TARANTO'!AB27+'AOU POLICLINICO BARI'!AB27+'OO.RR. FOGGIA'!AB27+'IRCCS "Giovanni Paolo II"'!AB27+'IRCCS "S. De Bellis"'!AB27+'EE "F. Miulli"'!AB27</f>
        <v>0</v>
      </c>
      <c r="AC27" s="13">
        <f>'ASL BARI'!AC27+'ASL BRINDISI'!AC27+'ASL BT'!AC27+'ASL FOGGIA'!AC27+'ASL LECCE'!AC27+'ASL TARANTO'!AC27+'AOU POLICLINICO BARI'!AC27+'OO.RR. FOGGIA'!AC27+'IRCCS "Giovanni Paolo II"'!AC27+'IRCCS "S. De Bellis"'!AC27+'EE "F. Miulli"'!AC27</f>
        <v>0</v>
      </c>
      <c r="AD27" s="13">
        <f>'ASL BARI'!AD27+'ASL BRINDISI'!AD27+'ASL BT'!AD27+'ASL FOGGIA'!AD27+'ASL LECCE'!AD27+'ASL TARANTO'!AD27+'AOU POLICLINICO BARI'!AD27+'OO.RR. FOGGIA'!AD27+'IRCCS "Giovanni Paolo II"'!AD27+'IRCCS "S. De Bellis"'!AD27+'EE "F. Miulli"'!AD27</f>
        <v>0</v>
      </c>
      <c r="AE27" s="13">
        <f>'ASL BARI'!AE27+'ASL BRINDISI'!AE27+'ASL BT'!AE27+'ASL FOGGIA'!AE27+'ASL LECCE'!AE27+'ASL TARANTO'!AE27+'AOU POLICLINICO BARI'!AE27+'OO.RR. FOGGIA'!AE27+'IRCCS "Giovanni Paolo II"'!AE27+'IRCCS "S. De Bellis"'!AE27+'EE "F. Miulli"'!AE27</f>
        <v>0</v>
      </c>
      <c r="AF27" s="13">
        <f>'ASL BARI'!AF27+'ASL BRINDISI'!AF27+'ASL BT'!AF27+'ASL FOGGIA'!AF27+'ASL LECCE'!AF27+'ASL TARANTO'!AF27+'AOU POLICLINICO BARI'!AF27+'OO.RR. FOGGIA'!AF27+'IRCCS "Giovanni Paolo II"'!AF27+'IRCCS "S. De Bellis"'!AF27+'EE "F. Miulli"'!AF27</f>
        <v>0</v>
      </c>
      <c r="AG27" s="14">
        <f>'ASL BARI'!AG27+'ASL BRINDISI'!AG27+'ASL BT'!AG27+'ASL FOGGIA'!AG27+'ASL LECCE'!AG27+'ASL TARANTO'!AG27+'AOU POLICLINICO BARI'!AG27+'OO.RR. FOGGIA'!AG27+'IRCCS "Giovanni Paolo II"'!AG27+'IRCCS "S. De Bellis"'!AG27+'EE "F. Miulli"'!AG27</f>
        <v>0</v>
      </c>
      <c r="AH27" s="13">
        <f>'ASL BARI'!AH27+'ASL BRINDISI'!AH27+'ASL BT'!AH27+'ASL FOGGIA'!AH27+'ASL LECCE'!AH27+'ASL TARANTO'!AH27+'AOU POLICLINICO BARI'!AH27+'OO.RR. FOGGIA'!AH27+'IRCCS "Giovanni Paolo II"'!AH27+'IRCCS "S. De Bellis"'!AH27+'EE "F. Miulli"'!AH27</f>
        <v>0</v>
      </c>
      <c r="AI27" s="13">
        <f>'ASL BARI'!AI27+'ASL BRINDISI'!AI27+'ASL BT'!AI27+'ASL FOGGIA'!AI27+'ASL LECCE'!AI27+'ASL TARANTO'!AI27+'AOU POLICLINICO BARI'!AI27+'OO.RR. FOGGIA'!AI27+'IRCCS "Giovanni Paolo II"'!AI27+'IRCCS "S. De Bellis"'!AI27+'EE "F. Miulli"'!AI27</f>
        <v>0</v>
      </c>
      <c r="AJ27" s="13">
        <f>'ASL BARI'!AJ27+'ASL BRINDISI'!AJ27+'ASL BT'!AJ27+'ASL FOGGIA'!AJ27+'ASL LECCE'!AJ27+'ASL TARANTO'!AJ27+'AOU POLICLINICO BARI'!AJ27+'OO.RR. FOGGIA'!AJ27+'IRCCS "Giovanni Paolo II"'!AJ27+'IRCCS "S. De Bellis"'!AJ27+'EE "F. Miulli"'!AJ27</f>
        <v>0</v>
      </c>
      <c r="AK27" s="13">
        <f>'ASL BARI'!AK27+'ASL BRINDISI'!AK27+'ASL BT'!AK27+'ASL FOGGIA'!AK27+'ASL LECCE'!AK27+'ASL TARANTO'!AK27+'AOU POLICLINICO BARI'!AK27+'OO.RR. FOGGIA'!AK27+'IRCCS "Giovanni Paolo II"'!AK27+'IRCCS "S. De Bellis"'!AK27+'EE "F. Miulli"'!AK27</f>
        <v>0</v>
      </c>
      <c r="AL27" s="13">
        <f>'ASL BARI'!AL27+'ASL BRINDISI'!AL27+'ASL BT'!AL27+'ASL FOGGIA'!AL27+'ASL LECCE'!AL27+'ASL TARANTO'!AL27+'AOU POLICLINICO BARI'!AL27+'OO.RR. FOGGIA'!AL27+'IRCCS "Giovanni Paolo II"'!AL27+'IRCCS "S. De Bellis"'!AL27+'EE "F. Miulli"'!AL27</f>
        <v>0</v>
      </c>
      <c r="AM27" s="14">
        <f>'ASL BARI'!AM27+'ASL BRINDISI'!AM27+'ASL BT'!AM27+'ASL FOGGIA'!AM27+'ASL LECCE'!AM27+'ASL TARANTO'!AM27+'AOU POLICLINICO BARI'!AM27+'OO.RR. FOGGIA'!AM27+'IRCCS "Giovanni Paolo II"'!AM27+'IRCCS "S. De Bellis"'!AM27+'EE "F. Miulli"'!AM27</f>
        <v>0</v>
      </c>
      <c r="AN27" s="13">
        <f>'ASL BARI'!AN27+'ASL BRINDISI'!AN27+'ASL BT'!AN27+'ASL FOGGIA'!AN27+'ASL LECCE'!AN27+'ASL TARANTO'!AN27+'AOU POLICLINICO BARI'!AN27+'OO.RR. FOGGIA'!AN27+'IRCCS "Giovanni Paolo II"'!AN27+'IRCCS "S. De Bellis"'!AN27+'EE "F. Miulli"'!AN27</f>
        <v>0</v>
      </c>
      <c r="AO27" s="13">
        <f>'ASL BARI'!AO27+'ASL BRINDISI'!AO27+'ASL BT'!AO27+'ASL FOGGIA'!AO27+'ASL LECCE'!AO27+'ASL TARANTO'!AO27+'AOU POLICLINICO BARI'!AO27+'OO.RR. FOGGIA'!AO27+'IRCCS "Giovanni Paolo II"'!AO27+'IRCCS "S. De Bellis"'!AO27+'EE "F. Miulli"'!AO27</f>
        <v>0</v>
      </c>
      <c r="AP27" s="13">
        <f>'ASL BARI'!AP27+'ASL BRINDISI'!AP27+'ASL BT'!AP27+'ASL FOGGIA'!AP27+'ASL LECCE'!AP27+'ASL TARANTO'!AP27+'AOU POLICLINICO BARI'!AP27+'OO.RR. FOGGIA'!AP27+'IRCCS "Giovanni Paolo II"'!AP27+'IRCCS "S. De Bellis"'!AP27+'EE "F. Miulli"'!AP27</f>
        <v>0</v>
      </c>
      <c r="AQ27" s="13">
        <f>'ASL BARI'!AQ27+'ASL BRINDISI'!AQ27+'ASL BT'!AQ27+'ASL FOGGIA'!AQ27+'ASL LECCE'!AQ27+'ASL TARANTO'!AQ27+'AOU POLICLINICO BARI'!AQ27+'OO.RR. FOGGIA'!AQ27+'IRCCS "Giovanni Paolo II"'!AQ27+'IRCCS "S. De Bellis"'!AQ27+'EE "F. Miulli"'!AQ27</f>
        <v>0</v>
      </c>
      <c r="AR27" s="13">
        <f>'ASL BARI'!AR27+'ASL BRINDISI'!AR27+'ASL BT'!AR27+'ASL FOGGIA'!AR27+'ASL LECCE'!AR27+'ASL TARANTO'!AR27+'AOU POLICLINICO BARI'!AR27+'OO.RR. FOGGIA'!AR27+'IRCCS "Giovanni Paolo II"'!AR27+'IRCCS "S. De Bellis"'!AR27+'EE "F. Miulli"'!AR27</f>
        <v>0</v>
      </c>
      <c r="AS27" s="14">
        <f>'ASL BARI'!AS27+'ASL BRINDISI'!AS27+'ASL BT'!AS27+'ASL FOGGIA'!AS27+'ASL LECCE'!AS27+'ASL TARANTO'!AS27+'AOU POLICLINICO BARI'!AS27+'OO.RR. FOGGIA'!AS27+'IRCCS "Giovanni Paolo II"'!AS27+'IRCCS "S. De Bellis"'!AS27+'EE "F. Miulli"'!AS27</f>
        <v>0</v>
      </c>
      <c r="AT27" s="13">
        <f>'ASL BARI'!AT27+'ASL BRINDISI'!AT27+'ASL BT'!AT27+'ASL FOGGIA'!AT27+'ASL LECCE'!AT27+'ASL TARANTO'!AT27+'AOU POLICLINICO BARI'!AT27+'OO.RR. FOGGIA'!AT27+'IRCCS "Giovanni Paolo II"'!AT27+'IRCCS "S. De Bellis"'!AT27+'EE "F. Miulli"'!AT27</f>
        <v>0</v>
      </c>
      <c r="AU27" s="13">
        <f>'ASL BARI'!AU27+'ASL BRINDISI'!AU27+'ASL BT'!AU27+'ASL FOGGIA'!AU27+'ASL LECCE'!AU27+'ASL TARANTO'!AU27+'AOU POLICLINICO BARI'!AU27+'OO.RR. FOGGIA'!AU27+'IRCCS "Giovanni Paolo II"'!AU27+'IRCCS "S. De Bellis"'!AU27+'EE "F. Miulli"'!AU27</f>
        <v>0</v>
      </c>
      <c r="AV27" s="13">
        <f>'ASL BARI'!AV27+'ASL BRINDISI'!AV27+'ASL BT'!AV27+'ASL FOGGIA'!AV27+'ASL LECCE'!AV27+'ASL TARANTO'!AV27+'AOU POLICLINICO BARI'!AV27+'OO.RR. FOGGIA'!AV27+'IRCCS "Giovanni Paolo II"'!AV27+'IRCCS "S. De Bellis"'!AV27+'EE "F. Miulli"'!AV27</f>
        <v>0</v>
      </c>
      <c r="AW27" s="13">
        <f>'ASL BARI'!AW27+'ASL BRINDISI'!AW27+'ASL BT'!AW27+'ASL FOGGIA'!AW27+'ASL LECCE'!AW27+'ASL TARANTO'!AW27+'AOU POLICLINICO BARI'!AW27+'OO.RR. FOGGIA'!AW27+'IRCCS "Giovanni Paolo II"'!AW27+'IRCCS "S. De Bellis"'!AW27+'EE "F. Miulli"'!AW27</f>
        <v>0</v>
      </c>
      <c r="AX27" s="13">
        <f>'ASL BARI'!AX27+'ASL BRINDISI'!AX27+'ASL BT'!AX27+'ASL FOGGIA'!AX27+'ASL LECCE'!AX27+'ASL TARANTO'!AX27+'AOU POLICLINICO BARI'!AX27+'OO.RR. FOGGIA'!AX27+'IRCCS "Giovanni Paolo II"'!AX27+'IRCCS "S. De Bellis"'!AX27+'EE "F. Miulli"'!AX27</f>
        <v>0</v>
      </c>
      <c r="AY27" s="14">
        <f>'ASL BARI'!AY27+'ASL BRINDISI'!AY27+'ASL BT'!AY27+'ASL FOGGIA'!AY27+'ASL LECCE'!AY27+'ASL TARANTO'!AY27+'AOU POLICLINICO BARI'!AY27+'OO.RR. FOGGIA'!AY27+'IRCCS "Giovanni Paolo II"'!AY27+'IRCCS "S. De Bellis"'!AY27+'EE "F. Miulli"'!AY27</f>
        <v>0</v>
      </c>
      <c r="AZ27" s="13">
        <f>'ASL BARI'!AZ27+'ASL BRINDISI'!AZ27+'ASL BT'!AZ27+'ASL FOGGIA'!AZ27+'ASL LECCE'!AZ27+'ASL TARANTO'!AZ27+'AOU POLICLINICO BARI'!AZ27+'OO.RR. FOGGIA'!AZ27+'IRCCS "Giovanni Paolo II"'!AZ27+'IRCCS "S. De Bellis"'!AZ27+'EE "F. Miulli"'!AZ27</f>
        <v>0</v>
      </c>
      <c r="BA27" s="13">
        <f>'ASL BARI'!BA27+'ASL BRINDISI'!BA27+'ASL BT'!BA27+'ASL FOGGIA'!BA27+'ASL LECCE'!BA27+'ASL TARANTO'!BA27+'AOU POLICLINICO BARI'!BA27+'OO.RR. FOGGIA'!BA27+'IRCCS "Giovanni Paolo II"'!BA27+'IRCCS "S. De Bellis"'!BA27+'EE "F. Miulli"'!BA27</f>
        <v>0</v>
      </c>
      <c r="BB27" s="13">
        <f>'ASL BARI'!BB27+'ASL BRINDISI'!BB27+'ASL BT'!BB27+'ASL FOGGIA'!BB27+'ASL LECCE'!BB27+'ASL TARANTO'!BB27+'AOU POLICLINICO BARI'!BB27+'OO.RR. FOGGIA'!BB27+'IRCCS "Giovanni Paolo II"'!BB27+'IRCCS "S. De Bellis"'!BB27+'EE "F. Miulli"'!BB27</f>
        <v>0</v>
      </c>
      <c r="BC27" s="13">
        <f>'ASL BARI'!BC27+'ASL BRINDISI'!BC27+'ASL BT'!BC27+'ASL FOGGIA'!BC27+'ASL LECCE'!BC27+'ASL TARANTO'!BC27+'AOU POLICLINICO BARI'!BC27+'OO.RR. FOGGIA'!BC27+'IRCCS "Giovanni Paolo II"'!BC27+'IRCCS "S. De Bellis"'!BC27+'EE "F. Miulli"'!BC27</f>
        <v>0</v>
      </c>
      <c r="BD27" s="13">
        <f>'ASL BARI'!BD27+'ASL BRINDISI'!BD27+'ASL BT'!BD27+'ASL FOGGIA'!BD27+'ASL LECCE'!BD27+'ASL TARANTO'!BD27+'AOU POLICLINICO BARI'!BD27+'OO.RR. FOGGIA'!BD27+'IRCCS "Giovanni Paolo II"'!BD27+'IRCCS "S. De Bellis"'!BD27+'EE "F. Miulli"'!BD27</f>
        <v>0</v>
      </c>
      <c r="BE27" s="14">
        <f>'ASL BARI'!BE27+'ASL BRINDISI'!BE27+'ASL BT'!BE27+'ASL FOGGIA'!BE27+'ASL LECCE'!BE27+'ASL TARANTO'!BE27+'AOU POLICLINICO BARI'!BE27+'OO.RR. FOGGIA'!BE27+'IRCCS "Giovanni Paolo II"'!BE27+'IRCCS "S. De Bellis"'!BE27+'EE "F. Miulli"'!BE27</f>
        <v>0</v>
      </c>
      <c r="BF27" s="13">
        <f>'ASL BARI'!BF27+'ASL BRINDISI'!BF27+'ASL BT'!BF27+'ASL FOGGIA'!BF27+'ASL LECCE'!BF27+'ASL TARANTO'!BF27+'AOU POLICLINICO BARI'!BL27+'OO.RR. FOGGIA'!BF27+'IRCCS "Giovanni Paolo II"'!BF27+'IRCCS "S. De Bellis"'!BF27+'EE "F. Miulli"'!BF27</f>
        <v>0</v>
      </c>
      <c r="BG27" s="13">
        <f>'ASL BARI'!BG27+'ASL BRINDISI'!BG27+'ASL BT'!BG27+'ASL FOGGIA'!BG27+'ASL LECCE'!BG27+'ASL TARANTO'!BG27+'AOU POLICLINICO BARI'!BM27+'OO.RR. FOGGIA'!BG27+'IRCCS "Giovanni Paolo II"'!BG27+'IRCCS "S. De Bellis"'!BG27+'EE "F. Miulli"'!BG27</f>
        <v>0</v>
      </c>
      <c r="BH27" s="13">
        <f>'ASL BARI'!BH27+'ASL BRINDISI'!BH27+'ASL BT'!BH27+'ASL FOGGIA'!BH27+'ASL LECCE'!BH27+'ASL TARANTO'!BH27+'AOU POLICLINICO BARI'!BN27+'OO.RR. FOGGIA'!BH27+'IRCCS "Giovanni Paolo II"'!BH27+'IRCCS "S. De Bellis"'!BH27+'EE "F. Miulli"'!BH27</f>
        <v>0</v>
      </c>
      <c r="BI27" s="13">
        <f>'ASL BARI'!BI27+'ASL BRINDISI'!BI27+'ASL BT'!BI27+'ASL FOGGIA'!BI27+'ASL LECCE'!BI27+'ASL TARANTO'!BI27+'AOU POLICLINICO BARI'!BO27+'OO.RR. FOGGIA'!BI27+'IRCCS "Giovanni Paolo II"'!BI27+'IRCCS "S. De Bellis"'!BI27+'EE "F. Miulli"'!BI27</f>
        <v>0</v>
      </c>
      <c r="BJ27" s="13">
        <f>'ASL BARI'!BJ27+'ASL BRINDISI'!BJ27+'ASL BT'!BJ27+'ASL FOGGIA'!BJ27+'ASL LECCE'!BJ27+'ASL TARANTO'!BJ27+'AOU POLICLINICO BARI'!BP27+'OO.RR. FOGGIA'!BJ27+'IRCCS "Giovanni Paolo II"'!BJ27+'IRCCS "S. De Bellis"'!BJ27+'EE "F. Miulli"'!BJ27</f>
        <v>0</v>
      </c>
      <c r="BK27" s="14">
        <f>'ASL BARI'!BK27+'ASL BRINDISI'!BK27+'ASL BT'!BK27+'ASL FOGGIA'!BK27+'ASL LECCE'!BK27+'ASL TARANTO'!BK27+'AOU POLICLINICO BARI'!BQ27+'OO.RR. FOGGIA'!BK27+'IRCCS "Giovanni Paolo II"'!BK27+'IRCCS "S. De Bellis"'!BK27+'EE "F. Miulli"'!BK27</f>
        <v>0</v>
      </c>
      <c r="BL27" s="13">
        <f>'ASL BARI'!BL27+'ASL BRINDISI'!BL27+'ASL BT'!BL27+'ASL FOGGIA'!BL27+'ASL LECCE'!BL27+'ASL TARANTO'!BL27+'AOU POLICLINICO BARI'!BR27+'OO.RR. FOGGIA'!BL27+'IRCCS "Giovanni Paolo II"'!BL27+'IRCCS "S. De Bellis"'!BL27+'EE "F. Miulli"'!BL27</f>
        <v>0</v>
      </c>
      <c r="BM27" s="13">
        <f>'ASL BARI'!BM27+'ASL BRINDISI'!BM27+'ASL BT'!BM27+'ASL FOGGIA'!BM27+'ASL LECCE'!BM27+'ASL TARANTO'!BM27+'AOU POLICLINICO BARI'!BS27+'OO.RR. FOGGIA'!BM27+'IRCCS "Giovanni Paolo II"'!BM27+'IRCCS "S. De Bellis"'!BM27+'EE "F. Miulli"'!BM27</f>
        <v>0</v>
      </c>
      <c r="BN27" s="13">
        <f>'ASL BARI'!BN27+'ASL BRINDISI'!BN27+'ASL BT'!BN27+'ASL FOGGIA'!BN27+'ASL LECCE'!BN27+'ASL TARANTO'!BN27+'AOU POLICLINICO BARI'!BT27+'OO.RR. FOGGIA'!BN27+'IRCCS "Giovanni Paolo II"'!BN27+'IRCCS "S. De Bellis"'!BN27+'EE "F. Miulli"'!BN27</f>
        <v>0</v>
      </c>
      <c r="BO27" s="13">
        <f>'ASL BARI'!BO27+'ASL BRINDISI'!BO27+'ASL BT'!BO27+'ASL FOGGIA'!BO27+'ASL LECCE'!BO27+'ASL TARANTO'!BO27+'AOU POLICLINICO BARI'!BU27+'OO.RR. FOGGIA'!BO27+'IRCCS "Giovanni Paolo II"'!BO27+'IRCCS "S. De Bellis"'!BO27+'EE "F. Miulli"'!BO27</f>
        <v>0</v>
      </c>
      <c r="BP27" s="13">
        <f>'ASL BARI'!BP27+'ASL BRINDISI'!BP27+'ASL BT'!BP27+'ASL FOGGIA'!BP27+'ASL LECCE'!BP27+'ASL TARANTO'!BP27+'AOU POLICLINICO BARI'!BV27+'OO.RR. FOGGIA'!BP27+'IRCCS "Giovanni Paolo II"'!BP27+'IRCCS "S. De Bellis"'!BP27+'EE "F. Miulli"'!BP27</f>
        <v>0</v>
      </c>
      <c r="BQ27" s="14">
        <f>'ASL BARI'!BQ27+'ASL BRINDISI'!BQ27+'ASL BT'!BQ27+'ASL FOGGIA'!BQ27+'ASL LECCE'!BQ27+'ASL TARANTO'!BQ27+'AOU POLICLINICO BARI'!BW27+'OO.RR. FOGGIA'!BQ27+'IRCCS "Giovanni Paolo II"'!BQ27+'IRCCS "S. De Bellis"'!BQ27+'EE "F. Miulli"'!BQ27</f>
        <v>0</v>
      </c>
      <c r="BR27" s="13">
        <f>'ASL BARI'!BR27+'ASL BRINDISI'!BR27+'ASL BT'!BR27+'ASL FOGGIA'!BR27+'ASL LECCE'!BR27+'ASL TARANTO'!BR27+'AOU POLICLINICO BARI'!BX27+'OO.RR. FOGGIA'!BR27+'IRCCS "Giovanni Paolo II"'!BR27+'IRCCS "S. De Bellis"'!BR27+'EE "F. Miulli"'!BR27</f>
        <v>0</v>
      </c>
      <c r="BS27" s="13">
        <f>'ASL BARI'!BS27+'ASL BRINDISI'!BS27+'ASL BT'!BS27+'ASL FOGGIA'!BS27+'ASL LECCE'!BS27+'ASL TARANTO'!BS27+'AOU POLICLINICO BARI'!BY27+'OO.RR. FOGGIA'!BS27+'IRCCS "Giovanni Paolo II"'!BS27+'IRCCS "S. De Bellis"'!BS27+'EE "F. Miulli"'!BS27</f>
        <v>0</v>
      </c>
      <c r="BT27" s="13">
        <f>'ASL BARI'!BT27+'ASL BRINDISI'!BT27+'ASL BT'!BT27+'ASL FOGGIA'!BT27+'ASL LECCE'!BT27+'ASL TARANTO'!BT27+'AOU POLICLINICO BARI'!BZ27+'OO.RR. FOGGIA'!BT27+'IRCCS "Giovanni Paolo II"'!BT27+'IRCCS "S. De Bellis"'!BT27+'EE "F. Miulli"'!BT27</f>
        <v>0</v>
      </c>
      <c r="BU27" s="13">
        <f>'ASL BARI'!BU27+'ASL BRINDISI'!BU27+'ASL BT'!BU27+'ASL FOGGIA'!BU27+'ASL LECCE'!BU27+'ASL TARANTO'!BU27+'AOU POLICLINICO BARI'!CA27+'OO.RR. FOGGIA'!BU27+'IRCCS "Giovanni Paolo II"'!BU27+'IRCCS "S. De Bellis"'!BU27+'EE "F. Miulli"'!BU27</f>
        <v>0</v>
      </c>
      <c r="BV27" s="13">
        <f>'ASL BARI'!BV27+'ASL BRINDISI'!BV27+'ASL BT'!BV27+'ASL FOGGIA'!BV27+'ASL LECCE'!BV27+'ASL TARANTO'!BV27+'AOU POLICLINICO BARI'!CB27+'OO.RR. FOGGIA'!BV27+'IRCCS "Giovanni Paolo II"'!BV27+'IRCCS "S. De Bellis"'!BV27+'EE "F. Miulli"'!BV27</f>
        <v>0</v>
      </c>
      <c r="BW27" s="14">
        <f>'ASL BARI'!BW27+'ASL BRINDISI'!BW27+'ASL BT'!BW27+'ASL FOGGIA'!BW27+'ASL LECCE'!BW27+'ASL TARANTO'!BW27+'AOU POLICLINICO BARI'!CC27+'OO.RR. FOGGIA'!BW27+'IRCCS "Giovanni Paolo II"'!BW27+'IRCCS "S. De Bellis"'!BW27+'EE "F. Miulli"'!BW27</f>
        <v>0</v>
      </c>
      <c r="BX27" s="13">
        <f>'ASL BARI'!BX27+'ASL BRINDISI'!BX27+'ASL BT'!BX27+'ASL FOGGIA'!BX27+'ASL LECCE'!BX27+'ASL TARANTO'!BX27+'AOU POLICLINICO BARI'!CD27+'OO.RR. FOGGIA'!BX27+'IRCCS "Giovanni Paolo II"'!BX27+'IRCCS "S. De Bellis"'!BX27+'EE "F. Miulli"'!BX27</f>
        <v>0</v>
      </c>
      <c r="BY27" s="13">
        <f>'ASL BARI'!BY27+'ASL BRINDISI'!BY27+'ASL BT'!BY27+'ASL FOGGIA'!BY27+'ASL LECCE'!BY27+'ASL TARANTO'!BY27+'AOU POLICLINICO BARI'!CE27+'OO.RR. FOGGIA'!BY27+'IRCCS "Giovanni Paolo II"'!BY27+'IRCCS "S. De Bellis"'!BY27+'EE "F. Miulli"'!BY27</f>
        <v>0</v>
      </c>
      <c r="BZ27" s="13">
        <f>'ASL BARI'!BZ27+'ASL BRINDISI'!BZ27+'ASL BT'!BZ27+'ASL FOGGIA'!BZ27+'ASL LECCE'!BZ27+'ASL TARANTO'!BZ27+'AOU POLICLINICO BARI'!CF27+'OO.RR. FOGGIA'!BZ27+'IRCCS "Giovanni Paolo II"'!BZ27+'IRCCS "S. De Bellis"'!BZ27+'EE "F. Miulli"'!BZ27</f>
        <v>0</v>
      </c>
      <c r="CA27" s="13">
        <f>'ASL BARI'!CA27+'ASL BRINDISI'!CA27+'ASL BT'!CA27+'ASL FOGGIA'!CA27+'ASL LECCE'!CA27+'ASL TARANTO'!CA27+'AOU POLICLINICO BARI'!CG27+'OO.RR. FOGGIA'!CA27+'IRCCS "Giovanni Paolo II"'!CA27+'IRCCS "S. De Bellis"'!CA27+'EE "F. Miulli"'!CA27</f>
        <v>0</v>
      </c>
      <c r="CB27" s="13">
        <f>'ASL BARI'!CB27+'ASL BRINDISI'!CB27+'ASL BT'!CB27+'ASL FOGGIA'!CB27+'ASL LECCE'!CB27+'ASL TARANTO'!CB27+'AOU POLICLINICO BARI'!CH27+'OO.RR. FOGGIA'!CB27+'IRCCS "Giovanni Paolo II"'!CB27+'IRCCS "S. De Bellis"'!CB27+'EE "F. Miulli"'!CB27</f>
        <v>0</v>
      </c>
      <c r="CC27" s="14">
        <f>'ASL BARI'!CC27+'ASL BRINDISI'!CC27+'ASL BT'!CC27+'ASL FOGGIA'!CC27+'ASL LECCE'!CC27+'ASL TARANTO'!CC27+'AOU POLICLINICO BARI'!CI27+'OO.RR. FOGGIA'!CC27+'IRCCS "Giovanni Paolo II"'!CC27+'IRCCS "S. De Bellis"'!CC27+'EE "F. Miulli"'!CC27</f>
        <v>0</v>
      </c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43</v>
      </c>
      <c r="E28" s="13">
        <f t="shared" si="2"/>
        <v>350</v>
      </c>
      <c r="F28" s="13">
        <f t="shared" si="3"/>
        <v>473</v>
      </c>
      <c r="G28" s="13">
        <f t="shared" si="4"/>
        <v>1431</v>
      </c>
      <c r="H28" s="13">
        <f t="shared" si="5"/>
        <v>0</v>
      </c>
      <c r="I28" s="14">
        <f t="shared" si="6"/>
        <v>2297</v>
      </c>
      <c r="J28" s="13">
        <f>'ASL BARI'!J28+'ASL BRINDISI'!J28+'ASL BT'!J28+'ASL FOGGIA'!J28+'ASL LECCE'!J28+'ASL TARANTO'!J28+'AOU POLICLINICO BARI'!J28+'OO.RR. FOGGIA'!J28+'IRCCS "Giovanni Paolo II"'!J28+'IRCCS "S. De Bellis"'!J28+'EE "F. Miulli"'!J28+'EE "Cardinale Panico"'!J28</f>
        <v>25</v>
      </c>
      <c r="K28" s="13">
        <f>'ASL BARI'!K28+'ASL BRINDISI'!K28+'ASL BT'!K28+'ASL FOGGIA'!K28+'ASL LECCE'!K28+'ASL TARANTO'!K28+'AOU POLICLINICO BARI'!K28+'OO.RR. FOGGIA'!K28+'IRCCS "Giovanni Paolo II"'!K28+'IRCCS "S. De Bellis"'!K28+'EE "F. Miulli"'!K28+'EE "Cardinale Panico"'!K28</f>
        <v>115</v>
      </c>
      <c r="L28" s="13">
        <f>'ASL BARI'!L28+'ASL BRINDISI'!L28+'ASL BT'!L28+'ASL FOGGIA'!L28+'ASL LECCE'!L28+'ASL TARANTO'!L28+'AOU POLICLINICO BARI'!L28+'OO.RR. FOGGIA'!L28+'IRCCS "Giovanni Paolo II"'!L28+'IRCCS "S. De Bellis"'!L28+'EE "F. Miulli"'!L28+'EE "Cardinale Panico"'!L28</f>
        <v>133</v>
      </c>
      <c r="M28" s="13">
        <f>'ASL BARI'!M28+'ASL BRINDISI'!M28+'ASL BT'!M28+'ASL FOGGIA'!M28+'ASL LECCE'!M28+'ASL TARANTO'!M28+'AOU POLICLINICO BARI'!M28+'OO.RR. FOGGIA'!M28+'IRCCS "Giovanni Paolo II"'!M28+'IRCCS "S. De Bellis"'!M28+'EE "F. Miulli"'!M28+'EE "Cardinale Panico"'!M28</f>
        <v>465</v>
      </c>
      <c r="N28" s="13">
        <f>'ASL BARI'!N28+'ASL BRINDISI'!N28+'ASL BT'!N28+'ASL FOGGIA'!N28+'ASL LECCE'!N28+'ASL TARANTO'!N28+'AOU POLICLINICO BARI'!N28+'OO.RR. FOGGIA'!N28+'IRCCS "Giovanni Paolo II"'!N28+'IRCCS "S. De Bellis"'!N28+'EE "F. Miulli"'!N28+'EE "Cardinale Panico"'!N28</f>
        <v>0</v>
      </c>
      <c r="O28" s="14">
        <f>'ASL BARI'!O28+'ASL BRINDISI'!O28+'ASL BT'!O28+'ASL FOGGIA'!O28+'ASL LECCE'!O28+'ASL TARANTO'!O28+'AOU POLICLINICO BARI'!O28+'OO.RR. FOGGIA'!O28+'IRCCS "Giovanni Paolo II"'!O28+'IRCCS "S. De Bellis"'!O28+'EE "F. Miulli"'!O28+'EE "Cardinale Panico"'!O28</f>
        <v>738</v>
      </c>
      <c r="P28" s="13">
        <f>'ASL BARI'!P28+'ASL BRINDISI'!P28+'ASL BT'!P28+'ASL FOGGIA'!P28+'ASL LECCE'!P28+'ASL TARANTO'!P28+'AOU POLICLINICO BARI'!P28+'OO.RR. FOGGIA'!P28+'IRCCS "Giovanni Paolo II"'!P28+'IRCCS "S. De Bellis"'!P28+'EE "F. Miulli"'!P28</f>
        <v>7</v>
      </c>
      <c r="Q28" s="13">
        <f>'ASL BARI'!Q28+'ASL BRINDISI'!Q28+'ASL BT'!Q28+'ASL FOGGIA'!Q28+'ASL LECCE'!Q28+'ASL TARANTO'!Q28+'AOU POLICLINICO BARI'!Q28+'OO.RR. FOGGIA'!Q28+'IRCCS "Giovanni Paolo II"'!Q28+'IRCCS "S. De Bellis"'!Q28+'EE "F. Miulli"'!Q28</f>
        <v>115</v>
      </c>
      <c r="R28" s="13">
        <f>'ASL BARI'!R28+'ASL BRINDISI'!R28+'ASL BT'!R28+'ASL FOGGIA'!R28+'ASL LECCE'!R28+'ASL TARANTO'!R28+'AOU POLICLINICO BARI'!R28+'OO.RR. FOGGIA'!R28+'IRCCS "Giovanni Paolo II"'!R28+'IRCCS "S. De Bellis"'!R28+'EE "F. Miulli"'!R28</f>
        <v>163</v>
      </c>
      <c r="S28" s="13">
        <f>'ASL BARI'!S28+'ASL BRINDISI'!S28+'ASL BT'!S28+'ASL FOGGIA'!S28+'ASL LECCE'!S28+'ASL TARANTO'!S28+'AOU POLICLINICO BARI'!S28+'OO.RR. FOGGIA'!S28+'IRCCS "Giovanni Paolo II"'!S28+'IRCCS "S. De Bellis"'!S28+'EE "F. Miulli"'!S28</f>
        <v>461</v>
      </c>
      <c r="T28" s="13">
        <f>'ASL BARI'!T28+'ASL BRINDISI'!T28+'ASL BT'!T28+'ASL FOGGIA'!T28+'ASL LECCE'!T28+'ASL TARANTO'!T28+'AOU POLICLINICO BARI'!T28+'OO.RR. FOGGIA'!T28+'IRCCS "Giovanni Paolo II"'!T28+'IRCCS "S. De Bellis"'!T28+'EE "F. Miulli"'!T28</f>
        <v>0</v>
      </c>
      <c r="U28" s="14">
        <f>'ASL BARI'!U28+'ASL BRINDISI'!U28+'ASL BT'!U28+'ASL FOGGIA'!U28+'ASL LECCE'!U28+'ASL TARANTO'!U28+'AOU POLICLINICO BARI'!U28+'OO.RR. FOGGIA'!U28+'IRCCS "Giovanni Paolo II"'!U28+'IRCCS "S. De Bellis"'!U28+'EE "F. Miulli"'!U28</f>
        <v>746</v>
      </c>
      <c r="V28" s="13">
        <f>'ASL BARI'!V28+'ASL BRINDISI'!V28+'ASL BT'!V28+'ASL FOGGIA'!V28+'ASL LECCE'!V28+'ASL TARANTO'!V28+'AOU POLICLINICO BARI'!V28+'OO.RR. FOGGIA'!V28+'IRCCS "Giovanni Paolo II"'!V28+'IRCCS "S. De Bellis"'!V28+'EE "F. Miulli"'!V28</f>
        <v>11</v>
      </c>
      <c r="W28" s="13">
        <f>'ASL BARI'!W28+'ASL BRINDISI'!W28+'ASL BT'!W28+'ASL FOGGIA'!W28+'ASL LECCE'!W28+'ASL TARANTO'!W28+'AOU POLICLINICO BARI'!W28+'OO.RR. FOGGIA'!W28+'IRCCS "Giovanni Paolo II"'!W28+'IRCCS "S. De Bellis"'!W28+'EE "F. Miulli"'!W28</f>
        <v>120</v>
      </c>
      <c r="X28" s="13">
        <f>'ASL BARI'!X28+'ASL BRINDISI'!X28+'ASL BT'!X28+'ASL FOGGIA'!X28+'ASL LECCE'!X28+'ASL TARANTO'!X28+'AOU POLICLINICO BARI'!X28+'OO.RR. FOGGIA'!X28+'IRCCS "Giovanni Paolo II"'!X28+'IRCCS "S. De Bellis"'!X28+'EE "F. Miulli"'!X28</f>
        <v>177</v>
      </c>
      <c r="Y28" s="13">
        <f>'ASL BARI'!Y28+'ASL BRINDISI'!Y28+'ASL BT'!Y28+'ASL FOGGIA'!Y28+'ASL LECCE'!Y28+'ASL TARANTO'!Y28+'AOU POLICLINICO BARI'!Y28+'OO.RR. FOGGIA'!Y28+'IRCCS "Giovanni Paolo II"'!Y28+'IRCCS "S. De Bellis"'!Y28+'EE "F. Miulli"'!Y28</f>
        <v>505</v>
      </c>
      <c r="Z28" s="13">
        <f>'ASL BARI'!Z28+'ASL BRINDISI'!Z28+'ASL BT'!Z28+'ASL FOGGIA'!Z28+'ASL LECCE'!Z28+'ASL TARANTO'!Z28+'AOU POLICLINICO BARI'!Z28+'OO.RR. FOGGIA'!Z28+'IRCCS "Giovanni Paolo II"'!Z28+'IRCCS "S. De Bellis"'!Z28+'EE "F. Miulli"'!Z28</f>
        <v>0</v>
      </c>
      <c r="AA28" s="14">
        <f>'ASL BARI'!AA28+'ASL BRINDISI'!AA28+'ASL BT'!AA28+'ASL FOGGIA'!AA28+'ASL LECCE'!AA28+'ASL TARANTO'!AA28+'AOU POLICLINICO BARI'!AA28+'OO.RR. FOGGIA'!AA28+'IRCCS "Giovanni Paolo II"'!AA28+'IRCCS "S. De Bellis"'!AA28+'EE "F. Miulli"'!AA28</f>
        <v>813</v>
      </c>
      <c r="AB28" s="13">
        <f>'ASL BARI'!AB28+'ASL BRINDISI'!AB28+'ASL BT'!AB28+'ASL FOGGIA'!AB28+'ASL LECCE'!AB28+'ASL TARANTO'!AB28+'AOU POLICLINICO BARI'!AB28+'OO.RR. FOGGIA'!AB28+'IRCCS "Giovanni Paolo II"'!AB28+'IRCCS "S. De Bellis"'!AB28+'EE "F. Miulli"'!AB28</f>
        <v>0</v>
      </c>
      <c r="AC28" s="13">
        <f>'ASL BARI'!AC28+'ASL BRINDISI'!AC28+'ASL BT'!AC28+'ASL FOGGIA'!AC28+'ASL LECCE'!AC28+'ASL TARANTO'!AC28+'AOU POLICLINICO BARI'!AC28+'OO.RR. FOGGIA'!AC28+'IRCCS "Giovanni Paolo II"'!AC28+'IRCCS "S. De Bellis"'!AC28+'EE "F. Miulli"'!AC28</f>
        <v>0</v>
      </c>
      <c r="AD28" s="13">
        <f>'ASL BARI'!AD28+'ASL BRINDISI'!AD28+'ASL BT'!AD28+'ASL FOGGIA'!AD28+'ASL LECCE'!AD28+'ASL TARANTO'!AD28+'AOU POLICLINICO BARI'!AD28+'OO.RR. FOGGIA'!AD28+'IRCCS "Giovanni Paolo II"'!AD28+'IRCCS "S. De Bellis"'!AD28+'EE "F. Miulli"'!AD28</f>
        <v>0</v>
      </c>
      <c r="AE28" s="13">
        <f>'ASL BARI'!AE28+'ASL BRINDISI'!AE28+'ASL BT'!AE28+'ASL FOGGIA'!AE28+'ASL LECCE'!AE28+'ASL TARANTO'!AE28+'AOU POLICLINICO BARI'!AE28+'OO.RR. FOGGIA'!AE28+'IRCCS "Giovanni Paolo II"'!AE28+'IRCCS "S. De Bellis"'!AE28+'EE "F. Miulli"'!AE28</f>
        <v>0</v>
      </c>
      <c r="AF28" s="13">
        <f>'ASL BARI'!AF28+'ASL BRINDISI'!AF28+'ASL BT'!AF28+'ASL FOGGIA'!AF28+'ASL LECCE'!AF28+'ASL TARANTO'!AF28+'AOU POLICLINICO BARI'!AF28+'OO.RR. FOGGIA'!AF28+'IRCCS "Giovanni Paolo II"'!AF28+'IRCCS "S. De Bellis"'!AF28+'EE "F. Miulli"'!AF28</f>
        <v>0</v>
      </c>
      <c r="AG28" s="14">
        <f>'ASL BARI'!AG28+'ASL BRINDISI'!AG28+'ASL BT'!AG28+'ASL FOGGIA'!AG28+'ASL LECCE'!AG28+'ASL TARANTO'!AG28+'AOU POLICLINICO BARI'!AG28+'OO.RR. FOGGIA'!AG28+'IRCCS "Giovanni Paolo II"'!AG28+'IRCCS "S. De Bellis"'!AG28+'EE "F. Miulli"'!AG28</f>
        <v>0</v>
      </c>
      <c r="AH28" s="13">
        <f>'ASL BARI'!AH28+'ASL BRINDISI'!AH28+'ASL BT'!AH28+'ASL FOGGIA'!AH28+'ASL LECCE'!AH28+'ASL TARANTO'!AH28+'AOU POLICLINICO BARI'!AH28+'OO.RR. FOGGIA'!AH28+'IRCCS "Giovanni Paolo II"'!AH28+'IRCCS "S. De Bellis"'!AH28+'EE "F. Miulli"'!AH28</f>
        <v>0</v>
      </c>
      <c r="AI28" s="13">
        <f>'ASL BARI'!AI28+'ASL BRINDISI'!AI28+'ASL BT'!AI28+'ASL FOGGIA'!AI28+'ASL LECCE'!AI28+'ASL TARANTO'!AI28+'AOU POLICLINICO BARI'!AI28+'OO.RR. FOGGIA'!AI28+'IRCCS "Giovanni Paolo II"'!AI28+'IRCCS "S. De Bellis"'!AI28+'EE "F. Miulli"'!AI28</f>
        <v>0</v>
      </c>
      <c r="AJ28" s="13">
        <f>'ASL BARI'!AJ28+'ASL BRINDISI'!AJ28+'ASL BT'!AJ28+'ASL FOGGIA'!AJ28+'ASL LECCE'!AJ28+'ASL TARANTO'!AJ28+'AOU POLICLINICO BARI'!AJ28+'OO.RR. FOGGIA'!AJ28+'IRCCS "Giovanni Paolo II"'!AJ28+'IRCCS "S. De Bellis"'!AJ28+'EE "F. Miulli"'!AJ28</f>
        <v>0</v>
      </c>
      <c r="AK28" s="13">
        <f>'ASL BARI'!AK28+'ASL BRINDISI'!AK28+'ASL BT'!AK28+'ASL FOGGIA'!AK28+'ASL LECCE'!AK28+'ASL TARANTO'!AK28+'AOU POLICLINICO BARI'!AK28+'OO.RR. FOGGIA'!AK28+'IRCCS "Giovanni Paolo II"'!AK28+'IRCCS "S. De Bellis"'!AK28+'EE "F. Miulli"'!AK28</f>
        <v>0</v>
      </c>
      <c r="AL28" s="13">
        <f>'ASL BARI'!AL28+'ASL BRINDISI'!AL28+'ASL BT'!AL28+'ASL FOGGIA'!AL28+'ASL LECCE'!AL28+'ASL TARANTO'!AL28+'AOU POLICLINICO BARI'!AL28+'OO.RR. FOGGIA'!AL28+'IRCCS "Giovanni Paolo II"'!AL28+'IRCCS "S. De Bellis"'!AL28+'EE "F. Miulli"'!AL28</f>
        <v>0</v>
      </c>
      <c r="AM28" s="14">
        <f>'ASL BARI'!AM28+'ASL BRINDISI'!AM28+'ASL BT'!AM28+'ASL FOGGIA'!AM28+'ASL LECCE'!AM28+'ASL TARANTO'!AM28+'AOU POLICLINICO BARI'!AM28+'OO.RR. FOGGIA'!AM28+'IRCCS "Giovanni Paolo II"'!AM28+'IRCCS "S. De Bellis"'!AM28+'EE "F. Miulli"'!AM28</f>
        <v>0</v>
      </c>
      <c r="AN28" s="13">
        <f>'ASL BARI'!AN28+'ASL BRINDISI'!AN28+'ASL BT'!AN28+'ASL FOGGIA'!AN28+'ASL LECCE'!AN28+'ASL TARANTO'!AN28+'AOU POLICLINICO BARI'!AN28+'OO.RR. FOGGIA'!AN28+'IRCCS "Giovanni Paolo II"'!AN28+'IRCCS "S. De Bellis"'!AN28+'EE "F. Miulli"'!AN28</f>
        <v>0</v>
      </c>
      <c r="AO28" s="13">
        <f>'ASL BARI'!AO28+'ASL BRINDISI'!AO28+'ASL BT'!AO28+'ASL FOGGIA'!AO28+'ASL LECCE'!AO28+'ASL TARANTO'!AO28+'AOU POLICLINICO BARI'!AO28+'OO.RR. FOGGIA'!AO28+'IRCCS "Giovanni Paolo II"'!AO28+'IRCCS "S. De Bellis"'!AO28+'EE "F. Miulli"'!AO28</f>
        <v>0</v>
      </c>
      <c r="AP28" s="13">
        <f>'ASL BARI'!AP28+'ASL BRINDISI'!AP28+'ASL BT'!AP28+'ASL FOGGIA'!AP28+'ASL LECCE'!AP28+'ASL TARANTO'!AP28+'AOU POLICLINICO BARI'!AP28+'OO.RR. FOGGIA'!AP28+'IRCCS "Giovanni Paolo II"'!AP28+'IRCCS "S. De Bellis"'!AP28+'EE "F. Miulli"'!AP28</f>
        <v>0</v>
      </c>
      <c r="AQ28" s="13">
        <f>'ASL BARI'!AQ28+'ASL BRINDISI'!AQ28+'ASL BT'!AQ28+'ASL FOGGIA'!AQ28+'ASL LECCE'!AQ28+'ASL TARANTO'!AQ28+'AOU POLICLINICO BARI'!AQ28+'OO.RR. FOGGIA'!AQ28+'IRCCS "Giovanni Paolo II"'!AQ28+'IRCCS "S. De Bellis"'!AQ28+'EE "F. Miulli"'!AQ28</f>
        <v>0</v>
      </c>
      <c r="AR28" s="13">
        <f>'ASL BARI'!AR28+'ASL BRINDISI'!AR28+'ASL BT'!AR28+'ASL FOGGIA'!AR28+'ASL LECCE'!AR28+'ASL TARANTO'!AR28+'AOU POLICLINICO BARI'!AR28+'OO.RR. FOGGIA'!AR28+'IRCCS "Giovanni Paolo II"'!AR28+'IRCCS "S. De Bellis"'!AR28+'EE "F. Miulli"'!AR28</f>
        <v>0</v>
      </c>
      <c r="AS28" s="14">
        <f>'ASL BARI'!AS28+'ASL BRINDISI'!AS28+'ASL BT'!AS28+'ASL FOGGIA'!AS28+'ASL LECCE'!AS28+'ASL TARANTO'!AS28+'AOU POLICLINICO BARI'!AS28+'OO.RR. FOGGIA'!AS28+'IRCCS "Giovanni Paolo II"'!AS28+'IRCCS "S. De Bellis"'!AS28+'EE "F. Miulli"'!AS28</f>
        <v>0</v>
      </c>
      <c r="AT28" s="13">
        <f>'ASL BARI'!AT28+'ASL BRINDISI'!AT28+'ASL BT'!AT28+'ASL FOGGIA'!AT28+'ASL LECCE'!AT28+'ASL TARANTO'!AT28+'AOU POLICLINICO BARI'!AT28+'OO.RR. FOGGIA'!AT28+'IRCCS "Giovanni Paolo II"'!AT28+'IRCCS "S. De Bellis"'!AT28+'EE "F. Miulli"'!AT28</f>
        <v>0</v>
      </c>
      <c r="AU28" s="13">
        <f>'ASL BARI'!AU28+'ASL BRINDISI'!AU28+'ASL BT'!AU28+'ASL FOGGIA'!AU28+'ASL LECCE'!AU28+'ASL TARANTO'!AU28+'AOU POLICLINICO BARI'!AU28+'OO.RR. FOGGIA'!AU28+'IRCCS "Giovanni Paolo II"'!AU28+'IRCCS "S. De Bellis"'!AU28+'EE "F. Miulli"'!AU28</f>
        <v>0</v>
      </c>
      <c r="AV28" s="13">
        <f>'ASL BARI'!AV28+'ASL BRINDISI'!AV28+'ASL BT'!AV28+'ASL FOGGIA'!AV28+'ASL LECCE'!AV28+'ASL TARANTO'!AV28+'AOU POLICLINICO BARI'!AV28+'OO.RR. FOGGIA'!AV28+'IRCCS "Giovanni Paolo II"'!AV28+'IRCCS "S. De Bellis"'!AV28+'EE "F. Miulli"'!AV28</f>
        <v>0</v>
      </c>
      <c r="AW28" s="13">
        <f>'ASL BARI'!AW28+'ASL BRINDISI'!AW28+'ASL BT'!AW28+'ASL FOGGIA'!AW28+'ASL LECCE'!AW28+'ASL TARANTO'!AW28+'AOU POLICLINICO BARI'!AW28+'OO.RR. FOGGIA'!AW28+'IRCCS "Giovanni Paolo II"'!AW28+'IRCCS "S. De Bellis"'!AW28+'EE "F. Miulli"'!AW28</f>
        <v>0</v>
      </c>
      <c r="AX28" s="13">
        <f>'ASL BARI'!AX28+'ASL BRINDISI'!AX28+'ASL BT'!AX28+'ASL FOGGIA'!AX28+'ASL LECCE'!AX28+'ASL TARANTO'!AX28+'AOU POLICLINICO BARI'!AX28+'OO.RR. FOGGIA'!AX28+'IRCCS "Giovanni Paolo II"'!AX28+'IRCCS "S. De Bellis"'!AX28+'EE "F. Miulli"'!AX28</f>
        <v>0</v>
      </c>
      <c r="AY28" s="14">
        <f>'ASL BARI'!AY28+'ASL BRINDISI'!AY28+'ASL BT'!AY28+'ASL FOGGIA'!AY28+'ASL LECCE'!AY28+'ASL TARANTO'!AY28+'AOU POLICLINICO BARI'!AY28+'OO.RR. FOGGIA'!AY28+'IRCCS "Giovanni Paolo II"'!AY28+'IRCCS "S. De Bellis"'!AY28+'EE "F. Miulli"'!AY28</f>
        <v>0</v>
      </c>
      <c r="AZ28" s="13">
        <f>'ASL BARI'!AZ28+'ASL BRINDISI'!AZ28+'ASL BT'!AZ28+'ASL FOGGIA'!AZ28+'ASL LECCE'!AZ28+'ASL TARANTO'!AZ28+'AOU POLICLINICO BARI'!AZ28+'OO.RR. FOGGIA'!AZ28+'IRCCS "Giovanni Paolo II"'!AZ28+'IRCCS "S. De Bellis"'!AZ28+'EE "F. Miulli"'!AZ28</f>
        <v>0</v>
      </c>
      <c r="BA28" s="13">
        <f>'ASL BARI'!BA28+'ASL BRINDISI'!BA28+'ASL BT'!BA28+'ASL FOGGIA'!BA28+'ASL LECCE'!BA28+'ASL TARANTO'!BA28+'AOU POLICLINICO BARI'!BA28+'OO.RR. FOGGIA'!BA28+'IRCCS "Giovanni Paolo II"'!BA28+'IRCCS "S. De Bellis"'!BA28+'EE "F. Miulli"'!BA28</f>
        <v>0</v>
      </c>
      <c r="BB28" s="13">
        <f>'ASL BARI'!BB28+'ASL BRINDISI'!BB28+'ASL BT'!BB28+'ASL FOGGIA'!BB28+'ASL LECCE'!BB28+'ASL TARANTO'!BB28+'AOU POLICLINICO BARI'!BB28+'OO.RR. FOGGIA'!BB28+'IRCCS "Giovanni Paolo II"'!BB28+'IRCCS "S. De Bellis"'!BB28+'EE "F. Miulli"'!BB28</f>
        <v>0</v>
      </c>
      <c r="BC28" s="13">
        <f>'ASL BARI'!BC28+'ASL BRINDISI'!BC28+'ASL BT'!BC28+'ASL FOGGIA'!BC28+'ASL LECCE'!BC28+'ASL TARANTO'!BC28+'AOU POLICLINICO BARI'!BC28+'OO.RR. FOGGIA'!BC28+'IRCCS "Giovanni Paolo II"'!BC28+'IRCCS "S. De Bellis"'!BC28+'EE "F. Miulli"'!BC28</f>
        <v>0</v>
      </c>
      <c r="BD28" s="13">
        <f>'ASL BARI'!BD28+'ASL BRINDISI'!BD28+'ASL BT'!BD28+'ASL FOGGIA'!BD28+'ASL LECCE'!BD28+'ASL TARANTO'!BD28+'AOU POLICLINICO BARI'!BD28+'OO.RR. FOGGIA'!BD28+'IRCCS "Giovanni Paolo II"'!BD28+'IRCCS "S. De Bellis"'!BD28+'EE "F. Miulli"'!BD28</f>
        <v>0</v>
      </c>
      <c r="BE28" s="14">
        <f>'ASL BARI'!BE28+'ASL BRINDISI'!BE28+'ASL BT'!BE28+'ASL FOGGIA'!BE28+'ASL LECCE'!BE28+'ASL TARANTO'!BE28+'AOU POLICLINICO BARI'!BE28+'OO.RR. FOGGIA'!BE28+'IRCCS "Giovanni Paolo II"'!BE28+'IRCCS "S. De Bellis"'!BE28+'EE "F. Miulli"'!BE28</f>
        <v>0</v>
      </c>
      <c r="BF28" s="13">
        <f>'ASL BARI'!BF28+'ASL BRINDISI'!BF28+'ASL BT'!BF28+'ASL FOGGIA'!BF28+'ASL LECCE'!BF28+'ASL TARANTO'!BF28+'AOU POLICLINICO BARI'!BL28+'OO.RR. FOGGIA'!BF28+'IRCCS "Giovanni Paolo II"'!BF28+'IRCCS "S. De Bellis"'!BF28+'EE "F. Miulli"'!BF28</f>
        <v>0</v>
      </c>
      <c r="BG28" s="13">
        <f>'ASL BARI'!BG28+'ASL BRINDISI'!BG28+'ASL BT'!BG28+'ASL FOGGIA'!BG28+'ASL LECCE'!BG28+'ASL TARANTO'!BG28+'AOU POLICLINICO BARI'!BM28+'OO.RR. FOGGIA'!BG28+'IRCCS "Giovanni Paolo II"'!BG28+'IRCCS "S. De Bellis"'!BG28+'EE "F. Miulli"'!BG28</f>
        <v>0</v>
      </c>
      <c r="BH28" s="13">
        <f>'ASL BARI'!BH28+'ASL BRINDISI'!BH28+'ASL BT'!BH28+'ASL FOGGIA'!BH28+'ASL LECCE'!BH28+'ASL TARANTO'!BH28+'AOU POLICLINICO BARI'!BN28+'OO.RR. FOGGIA'!BH28+'IRCCS "Giovanni Paolo II"'!BH28+'IRCCS "S. De Bellis"'!BH28+'EE "F. Miulli"'!BH28</f>
        <v>0</v>
      </c>
      <c r="BI28" s="13">
        <f>'ASL BARI'!BI28+'ASL BRINDISI'!BI28+'ASL BT'!BI28+'ASL FOGGIA'!BI28+'ASL LECCE'!BI28+'ASL TARANTO'!BI28+'AOU POLICLINICO BARI'!BO28+'OO.RR. FOGGIA'!BI28+'IRCCS "Giovanni Paolo II"'!BI28+'IRCCS "S. De Bellis"'!BI28+'EE "F. Miulli"'!BI28</f>
        <v>0</v>
      </c>
      <c r="BJ28" s="13">
        <f>'ASL BARI'!BJ28+'ASL BRINDISI'!BJ28+'ASL BT'!BJ28+'ASL FOGGIA'!BJ28+'ASL LECCE'!BJ28+'ASL TARANTO'!BJ28+'AOU POLICLINICO BARI'!BP28+'OO.RR. FOGGIA'!BJ28+'IRCCS "Giovanni Paolo II"'!BJ28+'IRCCS "S. De Bellis"'!BJ28+'EE "F. Miulli"'!BJ28</f>
        <v>0</v>
      </c>
      <c r="BK28" s="14">
        <f>'ASL BARI'!BK28+'ASL BRINDISI'!BK28+'ASL BT'!BK28+'ASL FOGGIA'!BK28+'ASL LECCE'!BK28+'ASL TARANTO'!BK28+'AOU POLICLINICO BARI'!BQ28+'OO.RR. FOGGIA'!BK28+'IRCCS "Giovanni Paolo II"'!BK28+'IRCCS "S. De Bellis"'!BK28+'EE "F. Miulli"'!BK28</f>
        <v>0</v>
      </c>
      <c r="BL28" s="13">
        <f>'ASL BARI'!BL28+'ASL BRINDISI'!BL28+'ASL BT'!BL28+'ASL FOGGIA'!BL28+'ASL LECCE'!BL28+'ASL TARANTO'!BL28+'AOU POLICLINICO BARI'!BR28+'OO.RR. FOGGIA'!BL28+'IRCCS "Giovanni Paolo II"'!BL28+'IRCCS "S. De Bellis"'!BL28+'EE "F. Miulli"'!BL28</f>
        <v>0</v>
      </c>
      <c r="BM28" s="13">
        <f>'ASL BARI'!BM28+'ASL BRINDISI'!BM28+'ASL BT'!BM28+'ASL FOGGIA'!BM28+'ASL LECCE'!BM28+'ASL TARANTO'!BM28+'AOU POLICLINICO BARI'!BS28+'OO.RR. FOGGIA'!BM28+'IRCCS "Giovanni Paolo II"'!BM28+'IRCCS "S. De Bellis"'!BM28+'EE "F. Miulli"'!BM28</f>
        <v>0</v>
      </c>
      <c r="BN28" s="13">
        <f>'ASL BARI'!BN28+'ASL BRINDISI'!BN28+'ASL BT'!BN28+'ASL FOGGIA'!BN28+'ASL LECCE'!BN28+'ASL TARANTO'!BN28+'AOU POLICLINICO BARI'!BT28+'OO.RR. FOGGIA'!BN28+'IRCCS "Giovanni Paolo II"'!BN28+'IRCCS "S. De Bellis"'!BN28+'EE "F. Miulli"'!BN28</f>
        <v>0</v>
      </c>
      <c r="BO28" s="13">
        <f>'ASL BARI'!BO28+'ASL BRINDISI'!BO28+'ASL BT'!BO28+'ASL FOGGIA'!BO28+'ASL LECCE'!BO28+'ASL TARANTO'!BO28+'AOU POLICLINICO BARI'!BU28+'OO.RR. FOGGIA'!BO28+'IRCCS "Giovanni Paolo II"'!BO28+'IRCCS "S. De Bellis"'!BO28+'EE "F. Miulli"'!BO28</f>
        <v>0</v>
      </c>
      <c r="BP28" s="13">
        <f>'ASL BARI'!BP28+'ASL BRINDISI'!BP28+'ASL BT'!BP28+'ASL FOGGIA'!BP28+'ASL LECCE'!BP28+'ASL TARANTO'!BP28+'AOU POLICLINICO BARI'!BV28+'OO.RR. FOGGIA'!BP28+'IRCCS "Giovanni Paolo II"'!BP28+'IRCCS "S. De Bellis"'!BP28+'EE "F. Miulli"'!BP28</f>
        <v>0</v>
      </c>
      <c r="BQ28" s="14">
        <f>'ASL BARI'!BQ28+'ASL BRINDISI'!BQ28+'ASL BT'!BQ28+'ASL FOGGIA'!BQ28+'ASL LECCE'!BQ28+'ASL TARANTO'!BQ28+'AOU POLICLINICO BARI'!BW28+'OO.RR. FOGGIA'!BQ28+'IRCCS "Giovanni Paolo II"'!BQ28+'IRCCS "S. De Bellis"'!BQ28+'EE "F. Miulli"'!BQ28</f>
        <v>0</v>
      </c>
      <c r="BR28" s="13">
        <f>'ASL BARI'!BR28+'ASL BRINDISI'!BR28+'ASL BT'!BR28+'ASL FOGGIA'!BR28+'ASL LECCE'!BR28+'ASL TARANTO'!BR28+'AOU POLICLINICO BARI'!BX28+'OO.RR. FOGGIA'!BR28+'IRCCS "Giovanni Paolo II"'!BR28+'IRCCS "S. De Bellis"'!BR28+'EE "F. Miulli"'!BR28</f>
        <v>0</v>
      </c>
      <c r="BS28" s="13">
        <f>'ASL BARI'!BS28+'ASL BRINDISI'!BS28+'ASL BT'!BS28+'ASL FOGGIA'!BS28+'ASL LECCE'!BS28+'ASL TARANTO'!BS28+'AOU POLICLINICO BARI'!BY28+'OO.RR. FOGGIA'!BS28+'IRCCS "Giovanni Paolo II"'!BS28+'IRCCS "S. De Bellis"'!BS28+'EE "F. Miulli"'!BS28</f>
        <v>0</v>
      </c>
      <c r="BT28" s="13">
        <f>'ASL BARI'!BT28+'ASL BRINDISI'!BT28+'ASL BT'!BT28+'ASL FOGGIA'!BT28+'ASL LECCE'!BT28+'ASL TARANTO'!BT28+'AOU POLICLINICO BARI'!BZ28+'OO.RR. FOGGIA'!BT28+'IRCCS "Giovanni Paolo II"'!BT28+'IRCCS "S. De Bellis"'!BT28+'EE "F. Miulli"'!BT28</f>
        <v>0</v>
      </c>
      <c r="BU28" s="13">
        <f>'ASL BARI'!BU28+'ASL BRINDISI'!BU28+'ASL BT'!BU28+'ASL FOGGIA'!BU28+'ASL LECCE'!BU28+'ASL TARANTO'!BU28+'AOU POLICLINICO BARI'!CA28+'OO.RR. FOGGIA'!BU28+'IRCCS "Giovanni Paolo II"'!BU28+'IRCCS "S. De Bellis"'!BU28+'EE "F. Miulli"'!BU28</f>
        <v>0</v>
      </c>
      <c r="BV28" s="13">
        <f>'ASL BARI'!BV28+'ASL BRINDISI'!BV28+'ASL BT'!BV28+'ASL FOGGIA'!BV28+'ASL LECCE'!BV28+'ASL TARANTO'!BV28+'AOU POLICLINICO BARI'!CB28+'OO.RR. FOGGIA'!BV28+'IRCCS "Giovanni Paolo II"'!BV28+'IRCCS "S. De Bellis"'!BV28+'EE "F. Miulli"'!BV28</f>
        <v>0</v>
      </c>
      <c r="BW28" s="14">
        <f>'ASL BARI'!BW28+'ASL BRINDISI'!BW28+'ASL BT'!BW28+'ASL FOGGIA'!BW28+'ASL LECCE'!BW28+'ASL TARANTO'!BW28+'AOU POLICLINICO BARI'!CC28+'OO.RR. FOGGIA'!BW28+'IRCCS "Giovanni Paolo II"'!BW28+'IRCCS "S. De Bellis"'!BW28+'EE "F. Miulli"'!BW28</f>
        <v>0</v>
      </c>
      <c r="BX28" s="13">
        <f>'ASL BARI'!BX28+'ASL BRINDISI'!BX28+'ASL BT'!BX28+'ASL FOGGIA'!BX28+'ASL LECCE'!BX28+'ASL TARANTO'!BX28+'AOU POLICLINICO BARI'!CD28+'OO.RR. FOGGIA'!BX28+'IRCCS "Giovanni Paolo II"'!BX28+'IRCCS "S. De Bellis"'!BX28+'EE "F. Miulli"'!BX28</f>
        <v>0</v>
      </c>
      <c r="BY28" s="13">
        <f>'ASL BARI'!BY28+'ASL BRINDISI'!BY28+'ASL BT'!BY28+'ASL FOGGIA'!BY28+'ASL LECCE'!BY28+'ASL TARANTO'!BY28+'AOU POLICLINICO BARI'!CE28+'OO.RR. FOGGIA'!BY28+'IRCCS "Giovanni Paolo II"'!BY28+'IRCCS "S. De Bellis"'!BY28+'EE "F. Miulli"'!BY28</f>
        <v>0</v>
      </c>
      <c r="BZ28" s="13">
        <f>'ASL BARI'!BZ28+'ASL BRINDISI'!BZ28+'ASL BT'!BZ28+'ASL FOGGIA'!BZ28+'ASL LECCE'!BZ28+'ASL TARANTO'!BZ28+'AOU POLICLINICO BARI'!CF28+'OO.RR. FOGGIA'!BZ28+'IRCCS "Giovanni Paolo II"'!BZ28+'IRCCS "S. De Bellis"'!BZ28+'EE "F. Miulli"'!BZ28</f>
        <v>0</v>
      </c>
      <c r="CA28" s="13">
        <f>'ASL BARI'!CA28+'ASL BRINDISI'!CA28+'ASL BT'!CA28+'ASL FOGGIA'!CA28+'ASL LECCE'!CA28+'ASL TARANTO'!CA28+'AOU POLICLINICO BARI'!CG28+'OO.RR. FOGGIA'!CA28+'IRCCS "Giovanni Paolo II"'!CA28+'IRCCS "S. De Bellis"'!CA28+'EE "F. Miulli"'!CA28</f>
        <v>0</v>
      </c>
      <c r="CB28" s="13">
        <f>'ASL BARI'!CB28+'ASL BRINDISI'!CB28+'ASL BT'!CB28+'ASL FOGGIA'!CB28+'ASL LECCE'!CB28+'ASL TARANTO'!CB28+'AOU POLICLINICO BARI'!CH28+'OO.RR. FOGGIA'!CB28+'IRCCS "Giovanni Paolo II"'!CB28+'IRCCS "S. De Bellis"'!CB28+'EE "F. Miulli"'!CB28</f>
        <v>0</v>
      </c>
      <c r="CC28" s="14">
        <f>'ASL BARI'!CC28+'ASL BRINDISI'!CC28+'ASL BT'!CC28+'ASL FOGGIA'!CC28+'ASL LECCE'!CC28+'ASL TARANTO'!CC28+'AOU POLICLINICO BARI'!CI28+'OO.RR. FOGGIA'!CC28+'IRCCS "Giovanni Paolo II"'!CC28+'IRCCS "S. De Bellis"'!CC28+'EE "F. Miulli"'!CC28</f>
        <v>0</v>
      </c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16</v>
      </c>
      <c r="E29" s="13">
        <f t="shared" si="2"/>
        <v>80</v>
      </c>
      <c r="F29" s="13">
        <f t="shared" si="3"/>
        <v>96</v>
      </c>
      <c r="G29" s="13">
        <f t="shared" si="4"/>
        <v>192</v>
      </c>
      <c r="H29" s="13">
        <f t="shared" si="5"/>
        <v>0</v>
      </c>
      <c r="I29" s="14">
        <f t="shared" si="6"/>
        <v>384</v>
      </c>
      <c r="J29" s="13">
        <f>'ASL BARI'!J29+'ASL BRINDISI'!J29+'ASL BT'!J29+'ASL FOGGIA'!J29+'ASL LECCE'!J29+'ASL TARANTO'!J29+'AOU POLICLINICO BARI'!J29+'OO.RR. FOGGIA'!J29+'IRCCS "Giovanni Paolo II"'!J29+'IRCCS "S. De Bellis"'!J29+'EE "F. Miulli"'!J29+'EE "Cardinale Panico"'!J29</f>
        <v>9</v>
      </c>
      <c r="K29" s="13">
        <f>'ASL BARI'!K29+'ASL BRINDISI'!K29+'ASL BT'!K29+'ASL FOGGIA'!K29+'ASL LECCE'!K29+'ASL TARANTO'!K29+'AOU POLICLINICO BARI'!K29+'OO.RR. FOGGIA'!K29+'IRCCS "Giovanni Paolo II"'!K29+'IRCCS "S. De Bellis"'!K29+'EE "F. Miulli"'!K29+'EE "Cardinale Panico"'!K29</f>
        <v>33</v>
      </c>
      <c r="L29" s="13">
        <f>'ASL BARI'!L29+'ASL BRINDISI'!L29+'ASL BT'!L29+'ASL FOGGIA'!L29+'ASL LECCE'!L29+'ASL TARANTO'!L29+'AOU POLICLINICO BARI'!L29+'OO.RR. FOGGIA'!L29+'IRCCS "Giovanni Paolo II"'!L29+'IRCCS "S. De Bellis"'!L29+'EE "F. Miulli"'!L29+'EE "Cardinale Panico"'!L29</f>
        <v>34</v>
      </c>
      <c r="M29" s="13">
        <f>'ASL BARI'!M29+'ASL BRINDISI'!M29+'ASL BT'!M29+'ASL FOGGIA'!M29+'ASL LECCE'!M29+'ASL TARANTO'!M29+'AOU POLICLINICO BARI'!M29+'OO.RR. FOGGIA'!M29+'IRCCS "Giovanni Paolo II"'!M29+'IRCCS "S. De Bellis"'!M29+'EE "F. Miulli"'!M29+'EE "Cardinale Panico"'!M29</f>
        <v>62</v>
      </c>
      <c r="N29" s="13">
        <f>'ASL BARI'!N29+'ASL BRINDISI'!N29+'ASL BT'!N29+'ASL FOGGIA'!N29+'ASL LECCE'!N29+'ASL TARANTO'!N29+'AOU POLICLINICO BARI'!N29+'OO.RR. FOGGIA'!N29+'IRCCS "Giovanni Paolo II"'!N29+'IRCCS "S. De Bellis"'!N29+'EE "F. Miulli"'!N29+'EE "Cardinale Panico"'!N29</f>
        <v>0</v>
      </c>
      <c r="O29" s="14">
        <f>'ASL BARI'!O29+'ASL BRINDISI'!O29+'ASL BT'!O29+'ASL FOGGIA'!O29+'ASL LECCE'!O29+'ASL TARANTO'!O29+'AOU POLICLINICO BARI'!O29+'OO.RR. FOGGIA'!O29+'IRCCS "Giovanni Paolo II"'!O29+'IRCCS "S. De Bellis"'!O29+'EE "F. Miulli"'!O29+'EE "Cardinale Panico"'!O29</f>
        <v>138</v>
      </c>
      <c r="P29" s="13">
        <f>'ASL BARI'!P29+'ASL BRINDISI'!P29+'ASL BT'!P29+'ASL FOGGIA'!P29+'ASL LECCE'!P29+'ASL TARANTO'!P29+'AOU POLICLINICO BARI'!P29+'OO.RR. FOGGIA'!P29+'IRCCS "Giovanni Paolo II"'!P29+'IRCCS "S. De Bellis"'!P29+'EE "F. Miulli"'!P29</f>
        <v>5</v>
      </c>
      <c r="Q29" s="13">
        <f>'ASL BARI'!Q29+'ASL BRINDISI'!Q29+'ASL BT'!Q29+'ASL FOGGIA'!Q29+'ASL LECCE'!Q29+'ASL TARANTO'!Q29+'AOU POLICLINICO BARI'!Q29+'OO.RR. FOGGIA'!Q29+'IRCCS "Giovanni Paolo II"'!Q29+'IRCCS "S. De Bellis"'!Q29+'EE "F. Miulli"'!Q29</f>
        <v>18</v>
      </c>
      <c r="R29" s="13">
        <f>'ASL BARI'!R29+'ASL BRINDISI'!R29+'ASL BT'!R29+'ASL FOGGIA'!R29+'ASL LECCE'!R29+'ASL TARANTO'!R29+'AOU POLICLINICO BARI'!R29+'OO.RR. FOGGIA'!R29+'IRCCS "Giovanni Paolo II"'!R29+'IRCCS "S. De Bellis"'!R29+'EE "F. Miulli"'!R29</f>
        <v>28</v>
      </c>
      <c r="S29" s="13">
        <f>'ASL BARI'!S29+'ASL BRINDISI'!S29+'ASL BT'!S29+'ASL FOGGIA'!S29+'ASL LECCE'!S29+'ASL TARANTO'!S29+'AOU POLICLINICO BARI'!S29+'OO.RR. FOGGIA'!S29+'IRCCS "Giovanni Paolo II"'!S29+'IRCCS "S. De Bellis"'!S29+'EE "F. Miulli"'!S29</f>
        <v>60</v>
      </c>
      <c r="T29" s="13">
        <f>'ASL BARI'!T29+'ASL BRINDISI'!T29+'ASL BT'!T29+'ASL FOGGIA'!T29+'ASL LECCE'!T29+'ASL TARANTO'!T29+'AOU POLICLINICO BARI'!T29+'OO.RR. FOGGIA'!T29+'IRCCS "Giovanni Paolo II"'!T29+'IRCCS "S. De Bellis"'!T29+'EE "F. Miulli"'!T29</f>
        <v>0</v>
      </c>
      <c r="U29" s="14">
        <f>'ASL BARI'!U29+'ASL BRINDISI'!U29+'ASL BT'!U29+'ASL FOGGIA'!U29+'ASL LECCE'!U29+'ASL TARANTO'!U29+'AOU POLICLINICO BARI'!U29+'OO.RR. FOGGIA'!U29+'IRCCS "Giovanni Paolo II"'!U29+'IRCCS "S. De Bellis"'!U29+'EE "F. Miulli"'!U29</f>
        <v>111</v>
      </c>
      <c r="V29" s="13">
        <f>'ASL BARI'!V29+'ASL BRINDISI'!V29+'ASL BT'!V29+'ASL FOGGIA'!V29+'ASL LECCE'!V29+'ASL TARANTO'!V29+'AOU POLICLINICO BARI'!V29+'OO.RR. FOGGIA'!V29+'IRCCS "Giovanni Paolo II"'!V29+'IRCCS "S. De Bellis"'!V29+'EE "F. Miulli"'!V29</f>
        <v>2</v>
      </c>
      <c r="W29" s="13">
        <f>'ASL BARI'!W29+'ASL BRINDISI'!W29+'ASL BT'!W29+'ASL FOGGIA'!W29+'ASL LECCE'!W29+'ASL TARANTO'!W29+'AOU POLICLINICO BARI'!W29+'OO.RR. FOGGIA'!W29+'IRCCS "Giovanni Paolo II"'!W29+'IRCCS "S. De Bellis"'!W29+'EE "F. Miulli"'!W29</f>
        <v>29</v>
      </c>
      <c r="X29" s="13">
        <f>'ASL BARI'!X29+'ASL BRINDISI'!X29+'ASL BT'!X29+'ASL FOGGIA'!X29+'ASL LECCE'!X29+'ASL TARANTO'!X29+'AOU POLICLINICO BARI'!X29+'OO.RR. FOGGIA'!X29+'IRCCS "Giovanni Paolo II"'!X29+'IRCCS "S. De Bellis"'!X29+'EE "F. Miulli"'!X29</f>
        <v>34</v>
      </c>
      <c r="Y29" s="13">
        <f>'ASL BARI'!Y29+'ASL BRINDISI'!Y29+'ASL BT'!Y29+'ASL FOGGIA'!Y29+'ASL LECCE'!Y29+'ASL TARANTO'!Y29+'AOU POLICLINICO BARI'!Y29+'OO.RR. FOGGIA'!Y29+'IRCCS "Giovanni Paolo II"'!Y29+'IRCCS "S. De Bellis"'!Y29+'EE "F. Miulli"'!Y29</f>
        <v>70</v>
      </c>
      <c r="Z29" s="13">
        <f>'ASL BARI'!Z29+'ASL BRINDISI'!Z29+'ASL BT'!Z29+'ASL FOGGIA'!Z29+'ASL LECCE'!Z29+'ASL TARANTO'!Z29+'AOU POLICLINICO BARI'!Z29+'OO.RR. FOGGIA'!Z29+'IRCCS "Giovanni Paolo II"'!Z29+'IRCCS "S. De Bellis"'!Z29+'EE "F. Miulli"'!Z29</f>
        <v>0</v>
      </c>
      <c r="AA29" s="14">
        <f>'ASL BARI'!AA29+'ASL BRINDISI'!AA29+'ASL BT'!AA29+'ASL FOGGIA'!AA29+'ASL LECCE'!AA29+'ASL TARANTO'!AA29+'AOU POLICLINICO BARI'!AA29+'OO.RR. FOGGIA'!AA29+'IRCCS "Giovanni Paolo II"'!AA29+'IRCCS "S. De Bellis"'!AA29+'EE "F. Miulli"'!AA29</f>
        <v>135</v>
      </c>
      <c r="AB29" s="13">
        <f>'ASL BARI'!AB29+'ASL BRINDISI'!AB29+'ASL BT'!AB29+'ASL FOGGIA'!AB29+'ASL LECCE'!AB29+'ASL TARANTO'!AB29+'AOU POLICLINICO BARI'!AB29+'OO.RR. FOGGIA'!AB29+'IRCCS "Giovanni Paolo II"'!AB29+'IRCCS "S. De Bellis"'!AB29+'EE "F. Miulli"'!AB29</f>
        <v>0</v>
      </c>
      <c r="AC29" s="13">
        <f>'ASL BARI'!AC29+'ASL BRINDISI'!AC29+'ASL BT'!AC29+'ASL FOGGIA'!AC29+'ASL LECCE'!AC29+'ASL TARANTO'!AC29+'AOU POLICLINICO BARI'!AC29+'OO.RR. FOGGIA'!AC29+'IRCCS "Giovanni Paolo II"'!AC29+'IRCCS "S. De Bellis"'!AC29+'EE "F. Miulli"'!AC29</f>
        <v>0</v>
      </c>
      <c r="AD29" s="13">
        <f>'ASL BARI'!AD29+'ASL BRINDISI'!AD29+'ASL BT'!AD29+'ASL FOGGIA'!AD29+'ASL LECCE'!AD29+'ASL TARANTO'!AD29+'AOU POLICLINICO BARI'!AD29+'OO.RR. FOGGIA'!AD29+'IRCCS "Giovanni Paolo II"'!AD29+'IRCCS "S. De Bellis"'!AD29+'EE "F. Miulli"'!AD29</f>
        <v>0</v>
      </c>
      <c r="AE29" s="13">
        <f>'ASL BARI'!AE29+'ASL BRINDISI'!AE29+'ASL BT'!AE29+'ASL FOGGIA'!AE29+'ASL LECCE'!AE29+'ASL TARANTO'!AE29+'AOU POLICLINICO BARI'!AE29+'OO.RR. FOGGIA'!AE29+'IRCCS "Giovanni Paolo II"'!AE29+'IRCCS "S. De Bellis"'!AE29+'EE "F. Miulli"'!AE29</f>
        <v>0</v>
      </c>
      <c r="AF29" s="13">
        <f>'ASL BARI'!AF29+'ASL BRINDISI'!AF29+'ASL BT'!AF29+'ASL FOGGIA'!AF29+'ASL LECCE'!AF29+'ASL TARANTO'!AF29+'AOU POLICLINICO BARI'!AF29+'OO.RR. FOGGIA'!AF29+'IRCCS "Giovanni Paolo II"'!AF29+'IRCCS "S. De Bellis"'!AF29+'EE "F. Miulli"'!AF29</f>
        <v>0</v>
      </c>
      <c r="AG29" s="14">
        <f>'ASL BARI'!AG29+'ASL BRINDISI'!AG29+'ASL BT'!AG29+'ASL FOGGIA'!AG29+'ASL LECCE'!AG29+'ASL TARANTO'!AG29+'AOU POLICLINICO BARI'!AG29+'OO.RR. FOGGIA'!AG29+'IRCCS "Giovanni Paolo II"'!AG29+'IRCCS "S. De Bellis"'!AG29+'EE "F. Miulli"'!AG29</f>
        <v>0</v>
      </c>
      <c r="AH29" s="13">
        <f>'ASL BARI'!AH29+'ASL BRINDISI'!AH29+'ASL BT'!AH29+'ASL FOGGIA'!AH29+'ASL LECCE'!AH29+'ASL TARANTO'!AH29+'AOU POLICLINICO BARI'!AH29+'OO.RR. FOGGIA'!AH29+'IRCCS "Giovanni Paolo II"'!AH29+'IRCCS "S. De Bellis"'!AH29+'EE "F. Miulli"'!AH29</f>
        <v>0</v>
      </c>
      <c r="AI29" s="13">
        <f>'ASL BARI'!AI29+'ASL BRINDISI'!AI29+'ASL BT'!AI29+'ASL FOGGIA'!AI29+'ASL LECCE'!AI29+'ASL TARANTO'!AI29+'AOU POLICLINICO BARI'!AI29+'OO.RR. FOGGIA'!AI29+'IRCCS "Giovanni Paolo II"'!AI29+'IRCCS "S. De Bellis"'!AI29+'EE "F. Miulli"'!AI29</f>
        <v>0</v>
      </c>
      <c r="AJ29" s="13">
        <f>'ASL BARI'!AJ29+'ASL BRINDISI'!AJ29+'ASL BT'!AJ29+'ASL FOGGIA'!AJ29+'ASL LECCE'!AJ29+'ASL TARANTO'!AJ29+'AOU POLICLINICO BARI'!AJ29+'OO.RR. FOGGIA'!AJ29+'IRCCS "Giovanni Paolo II"'!AJ29+'IRCCS "S. De Bellis"'!AJ29+'EE "F. Miulli"'!AJ29</f>
        <v>0</v>
      </c>
      <c r="AK29" s="13">
        <f>'ASL BARI'!AK29+'ASL BRINDISI'!AK29+'ASL BT'!AK29+'ASL FOGGIA'!AK29+'ASL LECCE'!AK29+'ASL TARANTO'!AK29+'AOU POLICLINICO BARI'!AK29+'OO.RR. FOGGIA'!AK29+'IRCCS "Giovanni Paolo II"'!AK29+'IRCCS "S. De Bellis"'!AK29+'EE "F. Miulli"'!AK29</f>
        <v>0</v>
      </c>
      <c r="AL29" s="13">
        <f>'ASL BARI'!AL29+'ASL BRINDISI'!AL29+'ASL BT'!AL29+'ASL FOGGIA'!AL29+'ASL LECCE'!AL29+'ASL TARANTO'!AL29+'AOU POLICLINICO BARI'!AL29+'OO.RR. FOGGIA'!AL29+'IRCCS "Giovanni Paolo II"'!AL29+'IRCCS "S. De Bellis"'!AL29+'EE "F. Miulli"'!AL29</f>
        <v>0</v>
      </c>
      <c r="AM29" s="14">
        <f>'ASL BARI'!AM29+'ASL BRINDISI'!AM29+'ASL BT'!AM29+'ASL FOGGIA'!AM29+'ASL LECCE'!AM29+'ASL TARANTO'!AM29+'AOU POLICLINICO BARI'!AM29+'OO.RR. FOGGIA'!AM29+'IRCCS "Giovanni Paolo II"'!AM29+'IRCCS "S. De Bellis"'!AM29+'EE "F. Miulli"'!AM29</f>
        <v>0</v>
      </c>
      <c r="AN29" s="13">
        <f>'ASL BARI'!AN29+'ASL BRINDISI'!AN29+'ASL BT'!AN29+'ASL FOGGIA'!AN29+'ASL LECCE'!AN29+'ASL TARANTO'!AN29+'AOU POLICLINICO BARI'!AN29+'OO.RR. FOGGIA'!AN29+'IRCCS "Giovanni Paolo II"'!AN29+'IRCCS "S. De Bellis"'!AN29+'EE "F. Miulli"'!AN29</f>
        <v>0</v>
      </c>
      <c r="AO29" s="13">
        <f>'ASL BARI'!AO29+'ASL BRINDISI'!AO29+'ASL BT'!AO29+'ASL FOGGIA'!AO29+'ASL LECCE'!AO29+'ASL TARANTO'!AO29+'AOU POLICLINICO BARI'!AO29+'OO.RR. FOGGIA'!AO29+'IRCCS "Giovanni Paolo II"'!AO29+'IRCCS "S. De Bellis"'!AO29+'EE "F. Miulli"'!AO29</f>
        <v>0</v>
      </c>
      <c r="AP29" s="13">
        <f>'ASL BARI'!AP29+'ASL BRINDISI'!AP29+'ASL BT'!AP29+'ASL FOGGIA'!AP29+'ASL LECCE'!AP29+'ASL TARANTO'!AP29+'AOU POLICLINICO BARI'!AP29+'OO.RR. FOGGIA'!AP29+'IRCCS "Giovanni Paolo II"'!AP29+'IRCCS "S. De Bellis"'!AP29+'EE "F. Miulli"'!AP29</f>
        <v>0</v>
      </c>
      <c r="AQ29" s="13">
        <f>'ASL BARI'!AQ29+'ASL BRINDISI'!AQ29+'ASL BT'!AQ29+'ASL FOGGIA'!AQ29+'ASL LECCE'!AQ29+'ASL TARANTO'!AQ29+'AOU POLICLINICO BARI'!AQ29+'OO.RR. FOGGIA'!AQ29+'IRCCS "Giovanni Paolo II"'!AQ29+'IRCCS "S. De Bellis"'!AQ29+'EE "F. Miulli"'!AQ29</f>
        <v>0</v>
      </c>
      <c r="AR29" s="13">
        <f>'ASL BARI'!AR29+'ASL BRINDISI'!AR29+'ASL BT'!AR29+'ASL FOGGIA'!AR29+'ASL LECCE'!AR29+'ASL TARANTO'!AR29+'AOU POLICLINICO BARI'!AR29+'OO.RR. FOGGIA'!AR29+'IRCCS "Giovanni Paolo II"'!AR29+'IRCCS "S. De Bellis"'!AR29+'EE "F. Miulli"'!AR29</f>
        <v>0</v>
      </c>
      <c r="AS29" s="14">
        <f>'ASL BARI'!AS29+'ASL BRINDISI'!AS29+'ASL BT'!AS29+'ASL FOGGIA'!AS29+'ASL LECCE'!AS29+'ASL TARANTO'!AS29+'AOU POLICLINICO BARI'!AS29+'OO.RR. FOGGIA'!AS29+'IRCCS "Giovanni Paolo II"'!AS29+'IRCCS "S. De Bellis"'!AS29+'EE "F. Miulli"'!AS29</f>
        <v>0</v>
      </c>
      <c r="AT29" s="13">
        <f>'ASL BARI'!AT29+'ASL BRINDISI'!AT29+'ASL BT'!AT29+'ASL FOGGIA'!AT29+'ASL LECCE'!AT29+'ASL TARANTO'!AT29+'AOU POLICLINICO BARI'!AT29+'OO.RR. FOGGIA'!AT29+'IRCCS "Giovanni Paolo II"'!AT29+'IRCCS "S. De Bellis"'!AT29+'EE "F. Miulli"'!AT29</f>
        <v>0</v>
      </c>
      <c r="AU29" s="13">
        <f>'ASL BARI'!AU29+'ASL BRINDISI'!AU29+'ASL BT'!AU29+'ASL FOGGIA'!AU29+'ASL LECCE'!AU29+'ASL TARANTO'!AU29+'AOU POLICLINICO BARI'!AU29+'OO.RR. FOGGIA'!AU29+'IRCCS "Giovanni Paolo II"'!AU29+'IRCCS "S. De Bellis"'!AU29+'EE "F. Miulli"'!AU29</f>
        <v>0</v>
      </c>
      <c r="AV29" s="13">
        <f>'ASL BARI'!AV29+'ASL BRINDISI'!AV29+'ASL BT'!AV29+'ASL FOGGIA'!AV29+'ASL LECCE'!AV29+'ASL TARANTO'!AV29+'AOU POLICLINICO BARI'!AV29+'OO.RR. FOGGIA'!AV29+'IRCCS "Giovanni Paolo II"'!AV29+'IRCCS "S. De Bellis"'!AV29+'EE "F. Miulli"'!AV29</f>
        <v>0</v>
      </c>
      <c r="AW29" s="13">
        <f>'ASL BARI'!AW29+'ASL BRINDISI'!AW29+'ASL BT'!AW29+'ASL FOGGIA'!AW29+'ASL LECCE'!AW29+'ASL TARANTO'!AW29+'AOU POLICLINICO BARI'!AW29+'OO.RR. FOGGIA'!AW29+'IRCCS "Giovanni Paolo II"'!AW29+'IRCCS "S. De Bellis"'!AW29+'EE "F. Miulli"'!AW29</f>
        <v>0</v>
      </c>
      <c r="AX29" s="13">
        <f>'ASL BARI'!AX29+'ASL BRINDISI'!AX29+'ASL BT'!AX29+'ASL FOGGIA'!AX29+'ASL LECCE'!AX29+'ASL TARANTO'!AX29+'AOU POLICLINICO BARI'!AX29+'OO.RR. FOGGIA'!AX29+'IRCCS "Giovanni Paolo II"'!AX29+'IRCCS "S. De Bellis"'!AX29+'EE "F. Miulli"'!AX29</f>
        <v>0</v>
      </c>
      <c r="AY29" s="14">
        <f>'ASL BARI'!AY29+'ASL BRINDISI'!AY29+'ASL BT'!AY29+'ASL FOGGIA'!AY29+'ASL LECCE'!AY29+'ASL TARANTO'!AY29+'AOU POLICLINICO BARI'!AY29+'OO.RR. FOGGIA'!AY29+'IRCCS "Giovanni Paolo II"'!AY29+'IRCCS "S. De Bellis"'!AY29+'EE "F. Miulli"'!AY29</f>
        <v>0</v>
      </c>
      <c r="AZ29" s="13">
        <f>'ASL BARI'!AZ29+'ASL BRINDISI'!AZ29+'ASL BT'!AZ29+'ASL FOGGIA'!AZ29+'ASL LECCE'!AZ29+'ASL TARANTO'!AZ29+'AOU POLICLINICO BARI'!AZ29+'OO.RR. FOGGIA'!AZ29+'IRCCS "Giovanni Paolo II"'!AZ29+'IRCCS "S. De Bellis"'!AZ29+'EE "F. Miulli"'!AZ29</f>
        <v>0</v>
      </c>
      <c r="BA29" s="13">
        <f>'ASL BARI'!BA29+'ASL BRINDISI'!BA29+'ASL BT'!BA29+'ASL FOGGIA'!BA29+'ASL LECCE'!BA29+'ASL TARANTO'!BA29+'AOU POLICLINICO BARI'!BA29+'OO.RR. FOGGIA'!BA29+'IRCCS "Giovanni Paolo II"'!BA29+'IRCCS "S. De Bellis"'!BA29+'EE "F. Miulli"'!BA29</f>
        <v>0</v>
      </c>
      <c r="BB29" s="13">
        <f>'ASL BARI'!BB29+'ASL BRINDISI'!BB29+'ASL BT'!BB29+'ASL FOGGIA'!BB29+'ASL LECCE'!BB29+'ASL TARANTO'!BB29+'AOU POLICLINICO BARI'!BB29+'OO.RR. FOGGIA'!BB29+'IRCCS "Giovanni Paolo II"'!BB29+'IRCCS "S. De Bellis"'!BB29+'EE "F. Miulli"'!BB29</f>
        <v>0</v>
      </c>
      <c r="BC29" s="13">
        <f>'ASL BARI'!BC29+'ASL BRINDISI'!BC29+'ASL BT'!BC29+'ASL FOGGIA'!BC29+'ASL LECCE'!BC29+'ASL TARANTO'!BC29+'AOU POLICLINICO BARI'!BC29+'OO.RR. FOGGIA'!BC29+'IRCCS "Giovanni Paolo II"'!BC29+'IRCCS "S. De Bellis"'!BC29+'EE "F. Miulli"'!BC29</f>
        <v>0</v>
      </c>
      <c r="BD29" s="13">
        <f>'ASL BARI'!BD29+'ASL BRINDISI'!BD29+'ASL BT'!BD29+'ASL FOGGIA'!BD29+'ASL LECCE'!BD29+'ASL TARANTO'!BD29+'AOU POLICLINICO BARI'!BD29+'OO.RR. FOGGIA'!BD29+'IRCCS "Giovanni Paolo II"'!BD29+'IRCCS "S. De Bellis"'!BD29+'EE "F. Miulli"'!BD29</f>
        <v>0</v>
      </c>
      <c r="BE29" s="14">
        <f>'ASL BARI'!BE29+'ASL BRINDISI'!BE29+'ASL BT'!BE29+'ASL FOGGIA'!BE29+'ASL LECCE'!BE29+'ASL TARANTO'!BE29+'AOU POLICLINICO BARI'!BE29+'OO.RR. FOGGIA'!BE29+'IRCCS "Giovanni Paolo II"'!BE29+'IRCCS "S. De Bellis"'!BE29+'EE "F. Miulli"'!BE29</f>
        <v>0</v>
      </c>
      <c r="BF29" s="13">
        <f>'ASL BARI'!BF29+'ASL BRINDISI'!BF29+'ASL BT'!BF29+'ASL FOGGIA'!BF29+'ASL LECCE'!BF29+'ASL TARANTO'!BF29+'AOU POLICLINICO BARI'!BL29+'OO.RR. FOGGIA'!BF29+'IRCCS "Giovanni Paolo II"'!BF29+'IRCCS "S. De Bellis"'!BF29+'EE "F. Miulli"'!BF29</f>
        <v>0</v>
      </c>
      <c r="BG29" s="13">
        <f>'ASL BARI'!BG29+'ASL BRINDISI'!BG29+'ASL BT'!BG29+'ASL FOGGIA'!BG29+'ASL LECCE'!BG29+'ASL TARANTO'!BG29+'AOU POLICLINICO BARI'!BM29+'OO.RR. FOGGIA'!BG29+'IRCCS "Giovanni Paolo II"'!BG29+'IRCCS "S. De Bellis"'!BG29+'EE "F. Miulli"'!BG29</f>
        <v>0</v>
      </c>
      <c r="BH29" s="13">
        <f>'ASL BARI'!BH29+'ASL BRINDISI'!BH29+'ASL BT'!BH29+'ASL FOGGIA'!BH29+'ASL LECCE'!BH29+'ASL TARANTO'!BH29+'AOU POLICLINICO BARI'!BN29+'OO.RR. FOGGIA'!BH29+'IRCCS "Giovanni Paolo II"'!BH29+'IRCCS "S. De Bellis"'!BH29+'EE "F. Miulli"'!BH29</f>
        <v>0</v>
      </c>
      <c r="BI29" s="13">
        <f>'ASL BARI'!BI29+'ASL BRINDISI'!BI29+'ASL BT'!BI29+'ASL FOGGIA'!BI29+'ASL LECCE'!BI29+'ASL TARANTO'!BI29+'AOU POLICLINICO BARI'!BO29+'OO.RR. FOGGIA'!BI29+'IRCCS "Giovanni Paolo II"'!BI29+'IRCCS "S. De Bellis"'!BI29+'EE "F. Miulli"'!BI29</f>
        <v>0</v>
      </c>
      <c r="BJ29" s="13">
        <f>'ASL BARI'!BJ29+'ASL BRINDISI'!BJ29+'ASL BT'!BJ29+'ASL FOGGIA'!BJ29+'ASL LECCE'!BJ29+'ASL TARANTO'!BJ29+'AOU POLICLINICO BARI'!BP29+'OO.RR. FOGGIA'!BJ29+'IRCCS "Giovanni Paolo II"'!BJ29+'IRCCS "S. De Bellis"'!BJ29+'EE "F. Miulli"'!BJ29</f>
        <v>0</v>
      </c>
      <c r="BK29" s="14">
        <f>'ASL BARI'!BK29+'ASL BRINDISI'!BK29+'ASL BT'!BK29+'ASL FOGGIA'!BK29+'ASL LECCE'!BK29+'ASL TARANTO'!BK29+'AOU POLICLINICO BARI'!BQ29+'OO.RR. FOGGIA'!BK29+'IRCCS "Giovanni Paolo II"'!BK29+'IRCCS "S. De Bellis"'!BK29+'EE "F. Miulli"'!BK29</f>
        <v>0</v>
      </c>
      <c r="BL29" s="13">
        <f>'ASL BARI'!BL29+'ASL BRINDISI'!BL29+'ASL BT'!BL29+'ASL FOGGIA'!BL29+'ASL LECCE'!BL29+'ASL TARANTO'!BL29+'AOU POLICLINICO BARI'!BR29+'OO.RR. FOGGIA'!BL29+'IRCCS "Giovanni Paolo II"'!BL29+'IRCCS "S. De Bellis"'!BL29+'EE "F. Miulli"'!BL29</f>
        <v>0</v>
      </c>
      <c r="BM29" s="13">
        <f>'ASL BARI'!BM29+'ASL BRINDISI'!BM29+'ASL BT'!BM29+'ASL FOGGIA'!BM29+'ASL LECCE'!BM29+'ASL TARANTO'!BM29+'AOU POLICLINICO BARI'!BS29+'OO.RR. FOGGIA'!BM29+'IRCCS "Giovanni Paolo II"'!BM29+'IRCCS "S. De Bellis"'!BM29+'EE "F. Miulli"'!BM29</f>
        <v>0</v>
      </c>
      <c r="BN29" s="13">
        <f>'ASL BARI'!BN29+'ASL BRINDISI'!BN29+'ASL BT'!BN29+'ASL FOGGIA'!BN29+'ASL LECCE'!BN29+'ASL TARANTO'!BN29+'AOU POLICLINICO BARI'!BT29+'OO.RR. FOGGIA'!BN29+'IRCCS "Giovanni Paolo II"'!BN29+'IRCCS "S. De Bellis"'!BN29+'EE "F. Miulli"'!BN29</f>
        <v>0</v>
      </c>
      <c r="BO29" s="13">
        <f>'ASL BARI'!BO29+'ASL BRINDISI'!BO29+'ASL BT'!BO29+'ASL FOGGIA'!BO29+'ASL LECCE'!BO29+'ASL TARANTO'!BO29+'AOU POLICLINICO BARI'!BU29+'OO.RR. FOGGIA'!BO29+'IRCCS "Giovanni Paolo II"'!BO29+'IRCCS "S. De Bellis"'!BO29+'EE "F. Miulli"'!BO29</f>
        <v>0</v>
      </c>
      <c r="BP29" s="13">
        <f>'ASL BARI'!BP29+'ASL BRINDISI'!BP29+'ASL BT'!BP29+'ASL FOGGIA'!BP29+'ASL LECCE'!BP29+'ASL TARANTO'!BP29+'AOU POLICLINICO BARI'!BV29+'OO.RR. FOGGIA'!BP29+'IRCCS "Giovanni Paolo II"'!BP29+'IRCCS "S. De Bellis"'!BP29+'EE "F. Miulli"'!BP29</f>
        <v>0</v>
      </c>
      <c r="BQ29" s="14">
        <f>'ASL BARI'!BQ29+'ASL BRINDISI'!BQ29+'ASL BT'!BQ29+'ASL FOGGIA'!BQ29+'ASL LECCE'!BQ29+'ASL TARANTO'!BQ29+'AOU POLICLINICO BARI'!BW29+'OO.RR. FOGGIA'!BQ29+'IRCCS "Giovanni Paolo II"'!BQ29+'IRCCS "S. De Bellis"'!BQ29+'EE "F. Miulli"'!BQ29</f>
        <v>0</v>
      </c>
      <c r="BR29" s="13">
        <f>'ASL BARI'!BR29+'ASL BRINDISI'!BR29+'ASL BT'!BR29+'ASL FOGGIA'!BR29+'ASL LECCE'!BR29+'ASL TARANTO'!BR29+'AOU POLICLINICO BARI'!BX29+'OO.RR. FOGGIA'!BR29+'IRCCS "Giovanni Paolo II"'!BR29+'IRCCS "S. De Bellis"'!BR29+'EE "F. Miulli"'!BR29</f>
        <v>0</v>
      </c>
      <c r="BS29" s="13">
        <f>'ASL BARI'!BS29+'ASL BRINDISI'!BS29+'ASL BT'!BS29+'ASL FOGGIA'!BS29+'ASL LECCE'!BS29+'ASL TARANTO'!BS29+'AOU POLICLINICO BARI'!BY29+'OO.RR. FOGGIA'!BS29+'IRCCS "Giovanni Paolo II"'!BS29+'IRCCS "S. De Bellis"'!BS29+'EE "F. Miulli"'!BS29</f>
        <v>0</v>
      </c>
      <c r="BT29" s="13">
        <f>'ASL BARI'!BT29+'ASL BRINDISI'!BT29+'ASL BT'!BT29+'ASL FOGGIA'!BT29+'ASL LECCE'!BT29+'ASL TARANTO'!BT29+'AOU POLICLINICO BARI'!BZ29+'OO.RR. FOGGIA'!BT29+'IRCCS "Giovanni Paolo II"'!BT29+'IRCCS "S. De Bellis"'!BT29+'EE "F. Miulli"'!BT29</f>
        <v>0</v>
      </c>
      <c r="BU29" s="13">
        <f>'ASL BARI'!BU29+'ASL BRINDISI'!BU29+'ASL BT'!BU29+'ASL FOGGIA'!BU29+'ASL LECCE'!BU29+'ASL TARANTO'!BU29+'AOU POLICLINICO BARI'!CA29+'OO.RR. FOGGIA'!BU29+'IRCCS "Giovanni Paolo II"'!BU29+'IRCCS "S. De Bellis"'!BU29+'EE "F. Miulli"'!BU29</f>
        <v>0</v>
      </c>
      <c r="BV29" s="13">
        <f>'ASL BARI'!BV29+'ASL BRINDISI'!BV29+'ASL BT'!BV29+'ASL FOGGIA'!BV29+'ASL LECCE'!BV29+'ASL TARANTO'!BV29+'AOU POLICLINICO BARI'!CB29+'OO.RR. FOGGIA'!BV29+'IRCCS "Giovanni Paolo II"'!BV29+'IRCCS "S. De Bellis"'!BV29+'EE "F. Miulli"'!BV29</f>
        <v>0</v>
      </c>
      <c r="BW29" s="14">
        <f>'ASL BARI'!BW29+'ASL BRINDISI'!BW29+'ASL BT'!BW29+'ASL FOGGIA'!BW29+'ASL LECCE'!BW29+'ASL TARANTO'!BW29+'AOU POLICLINICO BARI'!CC29+'OO.RR. FOGGIA'!BW29+'IRCCS "Giovanni Paolo II"'!BW29+'IRCCS "S. De Bellis"'!BW29+'EE "F. Miulli"'!BW29</f>
        <v>0</v>
      </c>
      <c r="BX29" s="13">
        <f>'ASL BARI'!BX29+'ASL BRINDISI'!BX29+'ASL BT'!BX29+'ASL FOGGIA'!BX29+'ASL LECCE'!BX29+'ASL TARANTO'!BX29+'AOU POLICLINICO BARI'!CD29+'OO.RR. FOGGIA'!BX29+'IRCCS "Giovanni Paolo II"'!BX29+'IRCCS "S. De Bellis"'!BX29+'EE "F. Miulli"'!BX29</f>
        <v>0</v>
      </c>
      <c r="BY29" s="13">
        <f>'ASL BARI'!BY29+'ASL BRINDISI'!BY29+'ASL BT'!BY29+'ASL FOGGIA'!BY29+'ASL LECCE'!BY29+'ASL TARANTO'!BY29+'AOU POLICLINICO BARI'!CE29+'OO.RR. FOGGIA'!BY29+'IRCCS "Giovanni Paolo II"'!BY29+'IRCCS "S. De Bellis"'!BY29+'EE "F. Miulli"'!BY29</f>
        <v>0</v>
      </c>
      <c r="BZ29" s="13">
        <f>'ASL BARI'!BZ29+'ASL BRINDISI'!BZ29+'ASL BT'!BZ29+'ASL FOGGIA'!BZ29+'ASL LECCE'!BZ29+'ASL TARANTO'!BZ29+'AOU POLICLINICO BARI'!CF29+'OO.RR. FOGGIA'!BZ29+'IRCCS "Giovanni Paolo II"'!BZ29+'IRCCS "S. De Bellis"'!BZ29+'EE "F. Miulli"'!BZ29</f>
        <v>0</v>
      </c>
      <c r="CA29" s="13">
        <f>'ASL BARI'!CA29+'ASL BRINDISI'!CA29+'ASL BT'!CA29+'ASL FOGGIA'!CA29+'ASL LECCE'!CA29+'ASL TARANTO'!CA29+'AOU POLICLINICO BARI'!CG29+'OO.RR. FOGGIA'!CA29+'IRCCS "Giovanni Paolo II"'!CA29+'IRCCS "S. De Bellis"'!CA29+'EE "F. Miulli"'!CA29</f>
        <v>0</v>
      </c>
      <c r="CB29" s="13">
        <f>'ASL BARI'!CB29+'ASL BRINDISI'!CB29+'ASL BT'!CB29+'ASL FOGGIA'!CB29+'ASL LECCE'!CB29+'ASL TARANTO'!CB29+'AOU POLICLINICO BARI'!CH29+'OO.RR. FOGGIA'!CB29+'IRCCS "Giovanni Paolo II"'!CB29+'IRCCS "S. De Bellis"'!CB29+'EE "F. Miulli"'!CB29</f>
        <v>0</v>
      </c>
      <c r="CC29" s="14">
        <f>'ASL BARI'!CC29+'ASL BRINDISI'!CC29+'ASL BT'!CC29+'ASL FOGGIA'!CC29+'ASL LECCE'!CC29+'ASL TARANTO'!CC29+'AOU POLICLINICO BARI'!CI29+'OO.RR. FOGGIA'!CC29+'IRCCS "Giovanni Paolo II"'!CC29+'IRCCS "S. De Bellis"'!CC29+'EE "F. Miulli"'!CC29</f>
        <v>0</v>
      </c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417</v>
      </c>
      <c r="E30" s="13">
        <f t="shared" si="2"/>
        <v>1822</v>
      </c>
      <c r="F30" s="13">
        <f t="shared" si="3"/>
        <v>3006</v>
      </c>
      <c r="G30" s="13">
        <f t="shared" si="4"/>
        <v>8033</v>
      </c>
      <c r="H30" s="13">
        <f t="shared" si="5"/>
        <v>0</v>
      </c>
      <c r="I30" s="14">
        <f t="shared" si="6"/>
        <v>13278</v>
      </c>
      <c r="J30" s="13">
        <f>'ASL BARI'!J30+'ASL BRINDISI'!J30+'ASL BT'!J30+'ASL FOGGIA'!J30+'ASL LECCE'!J30+'ASL TARANTO'!J30+'AOU POLICLINICO BARI'!J30+'OO.RR. FOGGIA'!J30+'IRCCS "Giovanni Paolo II"'!J30+'IRCCS "S. De Bellis"'!J30+'EE "F. Miulli"'!J30+'EE "Cardinale Panico"'!J30</f>
        <v>146</v>
      </c>
      <c r="K30" s="13">
        <f>'ASL BARI'!K30+'ASL BRINDISI'!K30+'ASL BT'!K30+'ASL FOGGIA'!K30+'ASL LECCE'!K30+'ASL TARANTO'!K30+'AOU POLICLINICO BARI'!K30+'OO.RR. FOGGIA'!K30+'IRCCS "Giovanni Paolo II"'!K30+'IRCCS "S. De Bellis"'!K30+'EE "F. Miulli"'!K30+'EE "Cardinale Panico"'!K30</f>
        <v>629</v>
      </c>
      <c r="L30" s="13">
        <f>'ASL BARI'!L30+'ASL BRINDISI'!L30+'ASL BT'!L30+'ASL FOGGIA'!L30+'ASL LECCE'!L30+'ASL TARANTO'!L30+'AOU POLICLINICO BARI'!L30+'OO.RR. FOGGIA'!L30+'IRCCS "Giovanni Paolo II"'!L30+'IRCCS "S. De Bellis"'!L30+'EE "F. Miulli"'!L30+'EE "Cardinale Panico"'!L30</f>
        <v>1030</v>
      </c>
      <c r="M30" s="13">
        <f>'ASL BARI'!M30+'ASL BRINDISI'!M30+'ASL BT'!M30+'ASL FOGGIA'!M30+'ASL LECCE'!M30+'ASL TARANTO'!M30+'AOU POLICLINICO BARI'!M30+'OO.RR. FOGGIA'!M30+'IRCCS "Giovanni Paolo II"'!M30+'IRCCS "S. De Bellis"'!M30+'EE "F. Miulli"'!M30+'EE "Cardinale Panico"'!M30</f>
        <v>2952</v>
      </c>
      <c r="N30" s="13">
        <f>'ASL BARI'!N30+'ASL BRINDISI'!N30+'ASL BT'!N30+'ASL FOGGIA'!N30+'ASL LECCE'!N30+'ASL TARANTO'!N30+'AOU POLICLINICO BARI'!N30+'OO.RR. FOGGIA'!N30+'IRCCS "Giovanni Paolo II"'!N30+'IRCCS "S. De Bellis"'!N30+'EE "F. Miulli"'!N30+'EE "Cardinale Panico"'!N30</f>
        <v>0</v>
      </c>
      <c r="O30" s="14">
        <f>'ASL BARI'!O30+'ASL BRINDISI'!O30+'ASL BT'!O30+'ASL FOGGIA'!O30+'ASL LECCE'!O30+'ASL TARANTO'!O30+'AOU POLICLINICO BARI'!O30+'OO.RR. FOGGIA'!O30+'IRCCS "Giovanni Paolo II"'!O30+'IRCCS "S. De Bellis"'!O30+'EE "F. Miulli"'!O30+'EE "Cardinale Panico"'!O30</f>
        <v>4757</v>
      </c>
      <c r="P30" s="13">
        <f>'ASL BARI'!P30+'ASL BRINDISI'!P30+'ASL BT'!P30+'ASL FOGGIA'!P30+'ASL LECCE'!P30+'ASL TARANTO'!P30+'AOU POLICLINICO BARI'!P30+'OO.RR. FOGGIA'!P30+'IRCCS "Giovanni Paolo II"'!P30+'IRCCS "S. De Bellis"'!P30+'EE "F. Miulli"'!P30</f>
        <v>126</v>
      </c>
      <c r="Q30" s="13">
        <f>'ASL BARI'!Q30+'ASL BRINDISI'!Q30+'ASL BT'!Q30+'ASL FOGGIA'!Q30+'ASL LECCE'!Q30+'ASL TARANTO'!Q30+'AOU POLICLINICO BARI'!Q30+'OO.RR. FOGGIA'!Q30+'IRCCS "Giovanni Paolo II"'!Q30+'IRCCS "S. De Bellis"'!Q30+'EE "F. Miulli"'!Q30</f>
        <v>586</v>
      </c>
      <c r="R30" s="13">
        <f>'ASL BARI'!R30+'ASL BRINDISI'!R30+'ASL BT'!R30+'ASL FOGGIA'!R30+'ASL LECCE'!R30+'ASL TARANTO'!R30+'AOU POLICLINICO BARI'!R30+'OO.RR. FOGGIA'!R30+'IRCCS "Giovanni Paolo II"'!R30+'IRCCS "S. De Bellis"'!R30+'EE "F. Miulli"'!R30</f>
        <v>994</v>
      </c>
      <c r="S30" s="13">
        <f>'ASL BARI'!S30+'ASL BRINDISI'!S30+'ASL BT'!S30+'ASL FOGGIA'!S30+'ASL LECCE'!S30+'ASL TARANTO'!S30+'AOU POLICLINICO BARI'!S30+'OO.RR. FOGGIA'!S30+'IRCCS "Giovanni Paolo II"'!S30+'IRCCS "S. De Bellis"'!S30+'EE "F. Miulli"'!S30</f>
        <v>2525</v>
      </c>
      <c r="T30" s="13">
        <f>'ASL BARI'!T30+'ASL BRINDISI'!T30+'ASL BT'!T30+'ASL FOGGIA'!T30+'ASL LECCE'!T30+'ASL TARANTO'!T30+'AOU POLICLINICO BARI'!T30+'OO.RR. FOGGIA'!T30+'IRCCS "Giovanni Paolo II"'!T30+'IRCCS "S. De Bellis"'!T30+'EE "F. Miulli"'!T30</f>
        <v>0</v>
      </c>
      <c r="U30" s="14">
        <f>'ASL BARI'!U30+'ASL BRINDISI'!U30+'ASL BT'!U30+'ASL FOGGIA'!U30+'ASL LECCE'!U30+'ASL TARANTO'!U30+'AOU POLICLINICO BARI'!U30+'OO.RR. FOGGIA'!U30+'IRCCS "Giovanni Paolo II"'!U30+'IRCCS "S. De Bellis"'!U30+'EE "F. Miulli"'!U30</f>
        <v>4231</v>
      </c>
      <c r="V30" s="13">
        <f>'ASL BARI'!V30+'ASL BRINDISI'!V30+'ASL BT'!V30+'ASL FOGGIA'!V30+'ASL LECCE'!V30+'ASL TARANTO'!V30+'AOU POLICLINICO BARI'!V30+'OO.RR. FOGGIA'!V30+'IRCCS "Giovanni Paolo II"'!V30+'IRCCS "S. De Bellis"'!V30+'EE "F. Miulli"'!V30</f>
        <v>145</v>
      </c>
      <c r="W30" s="13">
        <f>'ASL BARI'!W30+'ASL BRINDISI'!W30+'ASL BT'!W30+'ASL FOGGIA'!W30+'ASL LECCE'!W30+'ASL TARANTO'!W30+'AOU POLICLINICO BARI'!W30+'OO.RR. FOGGIA'!W30+'IRCCS "Giovanni Paolo II"'!W30+'IRCCS "S. De Bellis"'!W30+'EE "F. Miulli"'!W30</f>
        <v>607</v>
      </c>
      <c r="X30" s="13">
        <f>'ASL BARI'!X30+'ASL BRINDISI'!X30+'ASL BT'!X30+'ASL FOGGIA'!X30+'ASL LECCE'!X30+'ASL TARANTO'!X30+'AOU POLICLINICO BARI'!X30+'OO.RR. FOGGIA'!X30+'IRCCS "Giovanni Paolo II"'!X30+'IRCCS "S. De Bellis"'!X30+'EE "F. Miulli"'!X30</f>
        <v>982</v>
      </c>
      <c r="Y30" s="13">
        <f>'ASL BARI'!Y30+'ASL BRINDISI'!Y30+'ASL BT'!Y30+'ASL FOGGIA'!Y30+'ASL LECCE'!Y30+'ASL TARANTO'!Y30+'AOU POLICLINICO BARI'!Y30+'OO.RR. FOGGIA'!Y30+'IRCCS "Giovanni Paolo II"'!Y30+'IRCCS "S. De Bellis"'!Y30+'EE "F. Miulli"'!Y30</f>
        <v>2556</v>
      </c>
      <c r="Z30" s="13">
        <f>'ASL BARI'!Z30+'ASL BRINDISI'!Z30+'ASL BT'!Z30+'ASL FOGGIA'!Z30+'ASL LECCE'!Z30+'ASL TARANTO'!Z30+'AOU POLICLINICO BARI'!Z30+'OO.RR. FOGGIA'!Z30+'IRCCS "Giovanni Paolo II"'!Z30+'IRCCS "S. De Bellis"'!Z30+'EE "F. Miulli"'!Z30</f>
        <v>0</v>
      </c>
      <c r="AA30" s="14">
        <f>'ASL BARI'!AA30+'ASL BRINDISI'!AA30+'ASL BT'!AA30+'ASL FOGGIA'!AA30+'ASL LECCE'!AA30+'ASL TARANTO'!AA30+'AOU POLICLINICO BARI'!AA30+'OO.RR. FOGGIA'!AA30+'IRCCS "Giovanni Paolo II"'!AA30+'IRCCS "S. De Bellis"'!AA30+'EE "F. Miulli"'!AA30</f>
        <v>4290</v>
      </c>
      <c r="AB30" s="13">
        <f>'ASL BARI'!AB30+'ASL BRINDISI'!AB30+'ASL BT'!AB30+'ASL FOGGIA'!AB30+'ASL LECCE'!AB30+'ASL TARANTO'!AB30+'AOU POLICLINICO BARI'!AB30+'OO.RR. FOGGIA'!AB30+'IRCCS "Giovanni Paolo II"'!AB30+'IRCCS "S. De Bellis"'!AB30+'EE "F. Miulli"'!AB30</f>
        <v>0</v>
      </c>
      <c r="AC30" s="13">
        <f>'ASL BARI'!AC30+'ASL BRINDISI'!AC30+'ASL BT'!AC30+'ASL FOGGIA'!AC30+'ASL LECCE'!AC30+'ASL TARANTO'!AC30+'AOU POLICLINICO BARI'!AC30+'OO.RR. FOGGIA'!AC30+'IRCCS "Giovanni Paolo II"'!AC30+'IRCCS "S. De Bellis"'!AC30+'EE "F. Miulli"'!AC30</f>
        <v>0</v>
      </c>
      <c r="AD30" s="13">
        <f>'ASL BARI'!AD30+'ASL BRINDISI'!AD30+'ASL BT'!AD30+'ASL FOGGIA'!AD30+'ASL LECCE'!AD30+'ASL TARANTO'!AD30+'AOU POLICLINICO BARI'!AD30+'OO.RR. FOGGIA'!AD30+'IRCCS "Giovanni Paolo II"'!AD30+'IRCCS "S. De Bellis"'!AD30+'EE "F. Miulli"'!AD30</f>
        <v>0</v>
      </c>
      <c r="AE30" s="13">
        <f>'ASL BARI'!AE30+'ASL BRINDISI'!AE30+'ASL BT'!AE30+'ASL FOGGIA'!AE30+'ASL LECCE'!AE30+'ASL TARANTO'!AE30+'AOU POLICLINICO BARI'!AE30+'OO.RR. FOGGIA'!AE30+'IRCCS "Giovanni Paolo II"'!AE30+'IRCCS "S. De Bellis"'!AE30+'EE "F. Miulli"'!AE30</f>
        <v>0</v>
      </c>
      <c r="AF30" s="13">
        <f>'ASL BARI'!AF30+'ASL BRINDISI'!AF30+'ASL BT'!AF30+'ASL FOGGIA'!AF30+'ASL LECCE'!AF30+'ASL TARANTO'!AF30+'AOU POLICLINICO BARI'!AF30+'OO.RR. FOGGIA'!AF30+'IRCCS "Giovanni Paolo II"'!AF30+'IRCCS "S. De Bellis"'!AF30+'EE "F. Miulli"'!AF30</f>
        <v>0</v>
      </c>
      <c r="AG30" s="14">
        <f>'ASL BARI'!AG30+'ASL BRINDISI'!AG30+'ASL BT'!AG30+'ASL FOGGIA'!AG30+'ASL LECCE'!AG30+'ASL TARANTO'!AG30+'AOU POLICLINICO BARI'!AG30+'OO.RR. FOGGIA'!AG30+'IRCCS "Giovanni Paolo II"'!AG30+'IRCCS "S. De Bellis"'!AG30+'EE "F. Miulli"'!AG30</f>
        <v>0</v>
      </c>
      <c r="AH30" s="13">
        <f>'ASL BARI'!AH30+'ASL BRINDISI'!AH30+'ASL BT'!AH30+'ASL FOGGIA'!AH30+'ASL LECCE'!AH30+'ASL TARANTO'!AH30+'AOU POLICLINICO BARI'!AH30+'OO.RR. FOGGIA'!AH30+'IRCCS "Giovanni Paolo II"'!AH30+'IRCCS "S. De Bellis"'!AH30+'EE "F. Miulli"'!AH30</f>
        <v>0</v>
      </c>
      <c r="AI30" s="13">
        <f>'ASL BARI'!AI30+'ASL BRINDISI'!AI30+'ASL BT'!AI30+'ASL FOGGIA'!AI30+'ASL LECCE'!AI30+'ASL TARANTO'!AI30+'AOU POLICLINICO BARI'!AI30+'OO.RR. FOGGIA'!AI30+'IRCCS "Giovanni Paolo II"'!AI30+'IRCCS "S. De Bellis"'!AI30+'EE "F. Miulli"'!AI30</f>
        <v>0</v>
      </c>
      <c r="AJ30" s="13">
        <f>'ASL BARI'!AJ30+'ASL BRINDISI'!AJ30+'ASL BT'!AJ30+'ASL FOGGIA'!AJ30+'ASL LECCE'!AJ30+'ASL TARANTO'!AJ30+'AOU POLICLINICO BARI'!AJ30+'OO.RR. FOGGIA'!AJ30+'IRCCS "Giovanni Paolo II"'!AJ30+'IRCCS "S. De Bellis"'!AJ30+'EE "F. Miulli"'!AJ30</f>
        <v>0</v>
      </c>
      <c r="AK30" s="13">
        <f>'ASL BARI'!AK30+'ASL BRINDISI'!AK30+'ASL BT'!AK30+'ASL FOGGIA'!AK30+'ASL LECCE'!AK30+'ASL TARANTO'!AK30+'AOU POLICLINICO BARI'!AK30+'OO.RR. FOGGIA'!AK30+'IRCCS "Giovanni Paolo II"'!AK30+'IRCCS "S. De Bellis"'!AK30+'EE "F. Miulli"'!AK30</f>
        <v>0</v>
      </c>
      <c r="AL30" s="13">
        <f>'ASL BARI'!AL30+'ASL BRINDISI'!AL30+'ASL BT'!AL30+'ASL FOGGIA'!AL30+'ASL LECCE'!AL30+'ASL TARANTO'!AL30+'AOU POLICLINICO BARI'!AL30+'OO.RR. FOGGIA'!AL30+'IRCCS "Giovanni Paolo II"'!AL30+'IRCCS "S. De Bellis"'!AL30+'EE "F. Miulli"'!AL30</f>
        <v>0</v>
      </c>
      <c r="AM30" s="14">
        <f>'ASL BARI'!AM30+'ASL BRINDISI'!AM30+'ASL BT'!AM30+'ASL FOGGIA'!AM30+'ASL LECCE'!AM30+'ASL TARANTO'!AM30+'AOU POLICLINICO BARI'!AM30+'OO.RR. FOGGIA'!AM30+'IRCCS "Giovanni Paolo II"'!AM30+'IRCCS "S. De Bellis"'!AM30+'EE "F. Miulli"'!AM30</f>
        <v>0</v>
      </c>
      <c r="AN30" s="13">
        <f>'ASL BARI'!AN30+'ASL BRINDISI'!AN30+'ASL BT'!AN30+'ASL FOGGIA'!AN30+'ASL LECCE'!AN30+'ASL TARANTO'!AN30+'AOU POLICLINICO BARI'!AN30+'OO.RR. FOGGIA'!AN30+'IRCCS "Giovanni Paolo II"'!AN30+'IRCCS "S. De Bellis"'!AN30+'EE "F. Miulli"'!AN30</f>
        <v>0</v>
      </c>
      <c r="AO30" s="13">
        <f>'ASL BARI'!AO30+'ASL BRINDISI'!AO30+'ASL BT'!AO30+'ASL FOGGIA'!AO30+'ASL LECCE'!AO30+'ASL TARANTO'!AO30+'AOU POLICLINICO BARI'!AO30+'OO.RR. FOGGIA'!AO30+'IRCCS "Giovanni Paolo II"'!AO30+'IRCCS "S. De Bellis"'!AO30+'EE "F. Miulli"'!AO30</f>
        <v>0</v>
      </c>
      <c r="AP30" s="13">
        <f>'ASL BARI'!AP30+'ASL BRINDISI'!AP30+'ASL BT'!AP30+'ASL FOGGIA'!AP30+'ASL LECCE'!AP30+'ASL TARANTO'!AP30+'AOU POLICLINICO BARI'!AP30+'OO.RR. FOGGIA'!AP30+'IRCCS "Giovanni Paolo II"'!AP30+'IRCCS "S. De Bellis"'!AP30+'EE "F. Miulli"'!AP30</f>
        <v>0</v>
      </c>
      <c r="AQ30" s="13">
        <f>'ASL BARI'!AQ30+'ASL BRINDISI'!AQ30+'ASL BT'!AQ30+'ASL FOGGIA'!AQ30+'ASL LECCE'!AQ30+'ASL TARANTO'!AQ30+'AOU POLICLINICO BARI'!AQ30+'OO.RR. FOGGIA'!AQ30+'IRCCS "Giovanni Paolo II"'!AQ30+'IRCCS "S. De Bellis"'!AQ30+'EE "F. Miulli"'!AQ30</f>
        <v>0</v>
      </c>
      <c r="AR30" s="13">
        <f>'ASL BARI'!AR30+'ASL BRINDISI'!AR30+'ASL BT'!AR30+'ASL FOGGIA'!AR30+'ASL LECCE'!AR30+'ASL TARANTO'!AR30+'AOU POLICLINICO BARI'!AR30+'OO.RR. FOGGIA'!AR30+'IRCCS "Giovanni Paolo II"'!AR30+'IRCCS "S. De Bellis"'!AR30+'EE "F. Miulli"'!AR30</f>
        <v>0</v>
      </c>
      <c r="AS30" s="14">
        <f>'ASL BARI'!AS30+'ASL BRINDISI'!AS30+'ASL BT'!AS30+'ASL FOGGIA'!AS30+'ASL LECCE'!AS30+'ASL TARANTO'!AS30+'AOU POLICLINICO BARI'!AS30+'OO.RR. FOGGIA'!AS30+'IRCCS "Giovanni Paolo II"'!AS30+'IRCCS "S. De Bellis"'!AS30+'EE "F. Miulli"'!AS30</f>
        <v>0</v>
      </c>
      <c r="AT30" s="13">
        <f>'ASL BARI'!AT30+'ASL BRINDISI'!AT30+'ASL BT'!AT30+'ASL FOGGIA'!AT30+'ASL LECCE'!AT30+'ASL TARANTO'!AT30+'AOU POLICLINICO BARI'!AT30+'OO.RR. FOGGIA'!AT30+'IRCCS "Giovanni Paolo II"'!AT30+'IRCCS "S. De Bellis"'!AT30+'EE "F. Miulli"'!AT30</f>
        <v>0</v>
      </c>
      <c r="AU30" s="13">
        <f>'ASL BARI'!AU30+'ASL BRINDISI'!AU30+'ASL BT'!AU30+'ASL FOGGIA'!AU30+'ASL LECCE'!AU30+'ASL TARANTO'!AU30+'AOU POLICLINICO BARI'!AU30+'OO.RR. FOGGIA'!AU30+'IRCCS "Giovanni Paolo II"'!AU30+'IRCCS "S. De Bellis"'!AU30+'EE "F. Miulli"'!AU30</f>
        <v>0</v>
      </c>
      <c r="AV30" s="13">
        <f>'ASL BARI'!AV30+'ASL BRINDISI'!AV30+'ASL BT'!AV30+'ASL FOGGIA'!AV30+'ASL LECCE'!AV30+'ASL TARANTO'!AV30+'AOU POLICLINICO BARI'!AV30+'OO.RR. FOGGIA'!AV30+'IRCCS "Giovanni Paolo II"'!AV30+'IRCCS "S. De Bellis"'!AV30+'EE "F. Miulli"'!AV30</f>
        <v>0</v>
      </c>
      <c r="AW30" s="13">
        <f>'ASL BARI'!AW30+'ASL BRINDISI'!AW30+'ASL BT'!AW30+'ASL FOGGIA'!AW30+'ASL LECCE'!AW30+'ASL TARANTO'!AW30+'AOU POLICLINICO BARI'!AW30+'OO.RR. FOGGIA'!AW30+'IRCCS "Giovanni Paolo II"'!AW30+'IRCCS "S. De Bellis"'!AW30+'EE "F. Miulli"'!AW30</f>
        <v>0</v>
      </c>
      <c r="AX30" s="13">
        <f>'ASL BARI'!AX30+'ASL BRINDISI'!AX30+'ASL BT'!AX30+'ASL FOGGIA'!AX30+'ASL LECCE'!AX30+'ASL TARANTO'!AX30+'AOU POLICLINICO BARI'!AX30+'OO.RR. FOGGIA'!AX30+'IRCCS "Giovanni Paolo II"'!AX30+'IRCCS "S. De Bellis"'!AX30+'EE "F. Miulli"'!AX30</f>
        <v>0</v>
      </c>
      <c r="AY30" s="14">
        <f>'ASL BARI'!AY30+'ASL BRINDISI'!AY30+'ASL BT'!AY30+'ASL FOGGIA'!AY30+'ASL LECCE'!AY30+'ASL TARANTO'!AY30+'AOU POLICLINICO BARI'!AY30+'OO.RR. FOGGIA'!AY30+'IRCCS "Giovanni Paolo II"'!AY30+'IRCCS "S. De Bellis"'!AY30+'EE "F. Miulli"'!AY30</f>
        <v>0</v>
      </c>
      <c r="AZ30" s="13">
        <f>'ASL BARI'!AZ30+'ASL BRINDISI'!AZ30+'ASL BT'!AZ30+'ASL FOGGIA'!AZ30+'ASL LECCE'!AZ30+'ASL TARANTO'!AZ30+'AOU POLICLINICO BARI'!AZ30+'OO.RR. FOGGIA'!AZ30+'IRCCS "Giovanni Paolo II"'!AZ30+'IRCCS "S. De Bellis"'!AZ30+'EE "F. Miulli"'!AZ30</f>
        <v>0</v>
      </c>
      <c r="BA30" s="13">
        <f>'ASL BARI'!BA30+'ASL BRINDISI'!BA30+'ASL BT'!BA30+'ASL FOGGIA'!BA30+'ASL LECCE'!BA30+'ASL TARANTO'!BA30+'AOU POLICLINICO BARI'!BA30+'OO.RR. FOGGIA'!BA30+'IRCCS "Giovanni Paolo II"'!BA30+'IRCCS "S. De Bellis"'!BA30+'EE "F. Miulli"'!BA30</f>
        <v>0</v>
      </c>
      <c r="BB30" s="13">
        <f>'ASL BARI'!BB30+'ASL BRINDISI'!BB30+'ASL BT'!BB30+'ASL FOGGIA'!BB30+'ASL LECCE'!BB30+'ASL TARANTO'!BB30+'AOU POLICLINICO BARI'!BB30+'OO.RR. FOGGIA'!BB30+'IRCCS "Giovanni Paolo II"'!BB30+'IRCCS "S. De Bellis"'!BB30+'EE "F. Miulli"'!BB30</f>
        <v>0</v>
      </c>
      <c r="BC30" s="13">
        <f>'ASL BARI'!BC30+'ASL BRINDISI'!BC30+'ASL BT'!BC30+'ASL FOGGIA'!BC30+'ASL LECCE'!BC30+'ASL TARANTO'!BC30+'AOU POLICLINICO BARI'!BC30+'OO.RR. FOGGIA'!BC30+'IRCCS "Giovanni Paolo II"'!BC30+'IRCCS "S. De Bellis"'!BC30+'EE "F. Miulli"'!BC30</f>
        <v>0</v>
      </c>
      <c r="BD30" s="13">
        <f>'ASL BARI'!BD30+'ASL BRINDISI'!BD30+'ASL BT'!BD30+'ASL FOGGIA'!BD30+'ASL LECCE'!BD30+'ASL TARANTO'!BD30+'AOU POLICLINICO BARI'!BD30+'OO.RR. FOGGIA'!BD30+'IRCCS "Giovanni Paolo II"'!BD30+'IRCCS "S. De Bellis"'!BD30+'EE "F. Miulli"'!BD30</f>
        <v>0</v>
      </c>
      <c r="BE30" s="14">
        <f>'ASL BARI'!BE30+'ASL BRINDISI'!BE30+'ASL BT'!BE30+'ASL FOGGIA'!BE30+'ASL LECCE'!BE30+'ASL TARANTO'!BE30+'AOU POLICLINICO BARI'!BE30+'OO.RR. FOGGIA'!BE30+'IRCCS "Giovanni Paolo II"'!BE30+'IRCCS "S. De Bellis"'!BE30+'EE "F. Miulli"'!BE30</f>
        <v>0</v>
      </c>
      <c r="BF30" s="13">
        <f>'ASL BARI'!BF30+'ASL BRINDISI'!BF30+'ASL BT'!BF30+'ASL FOGGIA'!BF30+'ASL LECCE'!BF30+'ASL TARANTO'!BF30+'AOU POLICLINICO BARI'!BL30+'OO.RR. FOGGIA'!BF30+'IRCCS "Giovanni Paolo II"'!BF30+'IRCCS "S. De Bellis"'!BF30+'EE "F. Miulli"'!BF30</f>
        <v>0</v>
      </c>
      <c r="BG30" s="13">
        <f>'ASL BARI'!BG30+'ASL BRINDISI'!BG30+'ASL BT'!BG30+'ASL FOGGIA'!BG30+'ASL LECCE'!BG30+'ASL TARANTO'!BG30+'AOU POLICLINICO BARI'!BM30+'OO.RR. FOGGIA'!BG30+'IRCCS "Giovanni Paolo II"'!BG30+'IRCCS "S. De Bellis"'!BG30+'EE "F. Miulli"'!BG30</f>
        <v>0</v>
      </c>
      <c r="BH30" s="13">
        <f>'ASL BARI'!BH30+'ASL BRINDISI'!BH30+'ASL BT'!BH30+'ASL FOGGIA'!BH30+'ASL LECCE'!BH30+'ASL TARANTO'!BH30+'AOU POLICLINICO BARI'!BN30+'OO.RR. FOGGIA'!BH30+'IRCCS "Giovanni Paolo II"'!BH30+'IRCCS "S. De Bellis"'!BH30+'EE "F. Miulli"'!BH30</f>
        <v>0</v>
      </c>
      <c r="BI30" s="13">
        <f>'ASL BARI'!BI30+'ASL BRINDISI'!BI30+'ASL BT'!BI30+'ASL FOGGIA'!BI30+'ASL LECCE'!BI30+'ASL TARANTO'!BI30+'AOU POLICLINICO BARI'!BO30+'OO.RR. FOGGIA'!BI30+'IRCCS "Giovanni Paolo II"'!BI30+'IRCCS "S. De Bellis"'!BI30+'EE "F. Miulli"'!BI30</f>
        <v>0</v>
      </c>
      <c r="BJ30" s="13">
        <f>'ASL BARI'!BJ30+'ASL BRINDISI'!BJ30+'ASL BT'!BJ30+'ASL FOGGIA'!BJ30+'ASL LECCE'!BJ30+'ASL TARANTO'!BJ30+'AOU POLICLINICO BARI'!BP30+'OO.RR. FOGGIA'!BJ30+'IRCCS "Giovanni Paolo II"'!BJ30+'IRCCS "S. De Bellis"'!BJ30+'EE "F. Miulli"'!BJ30</f>
        <v>0</v>
      </c>
      <c r="BK30" s="14">
        <f>'ASL BARI'!BK30+'ASL BRINDISI'!BK30+'ASL BT'!BK30+'ASL FOGGIA'!BK30+'ASL LECCE'!BK30+'ASL TARANTO'!BK30+'AOU POLICLINICO BARI'!BQ30+'OO.RR. FOGGIA'!BK30+'IRCCS "Giovanni Paolo II"'!BK30+'IRCCS "S. De Bellis"'!BK30+'EE "F. Miulli"'!BK30</f>
        <v>0</v>
      </c>
      <c r="BL30" s="13">
        <f>'ASL BARI'!BL30+'ASL BRINDISI'!BL30+'ASL BT'!BL30+'ASL FOGGIA'!BL30+'ASL LECCE'!BL30+'ASL TARANTO'!BL30+'AOU POLICLINICO BARI'!BR30+'OO.RR. FOGGIA'!BL30+'IRCCS "Giovanni Paolo II"'!BL30+'IRCCS "S. De Bellis"'!BL30+'EE "F. Miulli"'!BL30</f>
        <v>0</v>
      </c>
      <c r="BM30" s="13">
        <f>'ASL BARI'!BM30+'ASL BRINDISI'!BM30+'ASL BT'!BM30+'ASL FOGGIA'!BM30+'ASL LECCE'!BM30+'ASL TARANTO'!BM30+'AOU POLICLINICO BARI'!BS30+'OO.RR. FOGGIA'!BM30+'IRCCS "Giovanni Paolo II"'!BM30+'IRCCS "S. De Bellis"'!BM30+'EE "F. Miulli"'!BM30</f>
        <v>0</v>
      </c>
      <c r="BN30" s="13">
        <f>'ASL BARI'!BN30+'ASL BRINDISI'!BN30+'ASL BT'!BN30+'ASL FOGGIA'!BN30+'ASL LECCE'!BN30+'ASL TARANTO'!BN30+'AOU POLICLINICO BARI'!BT30+'OO.RR. FOGGIA'!BN30+'IRCCS "Giovanni Paolo II"'!BN30+'IRCCS "S. De Bellis"'!BN30+'EE "F. Miulli"'!BN30</f>
        <v>0</v>
      </c>
      <c r="BO30" s="13">
        <f>'ASL BARI'!BO30+'ASL BRINDISI'!BO30+'ASL BT'!BO30+'ASL FOGGIA'!BO30+'ASL LECCE'!BO30+'ASL TARANTO'!BO30+'AOU POLICLINICO BARI'!BU30+'OO.RR. FOGGIA'!BO30+'IRCCS "Giovanni Paolo II"'!BO30+'IRCCS "S. De Bellis"'!BO30+'EE "F. Miulli"'!BO30</f>
        <v>0</v>
      </c>
      <c r="BP30" s="13">
        <f>'ASL BARI'!BP30+'ASL BRINDISI'!BP30+'ASL BT'!BP30+'ASL FOGGIA'!BP30+'ASL LECCE'!BP30+'ASL TARANTO'!BP30+'AOU POLICLINICO BARI'!BV30+'OO.RR. FOGGIA'!BP30+'IRCCS "Giovanni Paolo II"'!BP30+'IRCCS "S. De Bellis"'!BP30+'EE "F. Miulli"'!BP30</f>
        <v>0</v>
      </c>
      <c r="BQ30" s="14">
        <f>'ASL BARI'!BQ30+'ASL BRINDISI'!BQ30+'ASL BT'!BQ30+'ASL FOGGIA'!BQ30+'ASL LECCE'!BQ30+'ASL TARANTO'!BQ30+'AOU POLICLINICO BARI'!BW30+'OO.RR. FOGGIA'!BQ30+'IRCCS "Giovanni Paolo II"'!BQ30+'IRCCS "S. De Bellis"'!BQ30+'EE "F. Miulli"'!BQ30</f>
        <v>0</v>
      </c>
      <c r="BR30" s="13">
        <f>'ASL BARI'!BR30+'ASL BRINDISI'!BR30+'ASL BT'!BR30+'ASL FOGGIA'!BR30+'ASL LECCE'!BR30+'ASL TARANTO'!BR30+'AOU POLICLINICO BARI'!BX30+'OO.RR. FOGGIA'!BR30+'IRCCS "Giovanni Paolo II"'!BR30+'IRCCS "S. De Bellis"'!BR30+'EE "F. Miulli"'!BR30</f>
        <v>0</v>
      </c>
      <c r="BS30" s="13">
        <f>'ASL BARI'!BS30+'ASL BRINDISI'!BS30+'ASL BT'!BS30+'ASL FOGGIA'!BS30+'ASL LECCE'!BS30+'ASL TARANTO'!BS30+'AOU POLICLINICO BARI'!BY30+'OO.RR. FOGGIA'!BS30+'IRCCS "Giovanni Paolo II"'!BS30+'IRCCS "S. De Bellis"'!BS30+'EE "F. Miulli"'!BS30</f>
        <v>0</v>
      </c>
      <c r="BT30" s="13">
        <f>'ASL BARI'!BT30+'ASL BRINDISI'!BT30+'ASL BT'!BT30+'ASL FOGGIA'!BT30+'ASL LECCE'!BT30+'ASL TARANTO'!BT30+'AOU POLICLINICO BARI'!BZ30+'OO.RR. FOGGIA'!BT30+'IRCCS "Giovanni Paolo II"'!BT30+'IRCCS "S. De Bellis"'!BT30+'EE "F. Miulli"'!BT30</f>
        <v>0</v>
      </c>
      <c r="BU30" s="13">
        <f>'ASL BARI'!BU30+'ASL BRINDISI'!BU30+'ASL BT'!BU30+'ASL FOGGIA'!BU30+'ASL LECCE'!BU30+'ASL TARANTO'!BU30+'AOU POLICLINICO BARI'!CA30+'OO.RR. FOGGIA'!BU30+'IRCCS "Giovanni Paolo II"'!BU30+'IRCCS "S. De Bellis"'!BU30+'EE "F. Miulli"'!BU30</f>
        <v>0</v>
      </c>
      <c r="BV30" s="13">
        <f>'ASL BARI'!BV30+'ASL BRINDISI'!BV30+'ASL BT'!BV30+'ASL FOGGIA'!BV30+'ASL LECCE'!BV30+'ASL TARANTO'!BV30+'AOU POLICLINICO BARI'!CB30+'OO.RR. FOGGIA'!BV30+'IRCCS "Giovanni Paolo II"'!BV30+'IRCCS "S. De Bellis"'!BV30+'EE "F. Miulli"'!BV30</f>
        <v>0</v>
      </c>
      <c r="BW30" s="14">
        <f>'ASL BARI'!BW30+'ASL BRINDISI'!BW30+'ASL BT'!BW30+'ASL FOGGIA'!BW30+'ASL LECCE'!BW30+'ASL TARANTO'!BW30+'AOU POLICLINICO BARI'!CC30+'OO.RR. FOGGIA'!BW30+'IRCCS "Giovanni Paolo II"'!BW30+'IRCCS "S. De Bellis"'!BW30+'EE "F. Miulli"'!BW30</f>
        <v>0</v>
      </c>
      <c r="BX30" s="13">
        <f>'ASL BARI'!BX30+'ASL BRINDISI'!BX30+'ASL BT'!BX30+'ASL FOGGIA'!BX30+'ASL LECCE'!BX30+'ASL TARANTO'!BX30+'AOU POLICLINICO BARI'!CD30+'OO.RR. FOGGIA'!BX30+'IRCCS "Giovanni Paolo II"'!BX30+'IRCCS "S. De Bellis"'!BX30+'EE "F. Miulli"'!BX30</f>
        <v>0</v>
      </c>
      <c r="BY30" s="13">
        <f>'ASL BARI'!BY30+'ASL BRINDISI'!BY30+'ASL BT'!BY30+'ASL FOGGIA'!BY30+'ASL LECCE'!BY30+'ASL TARANTO'!BY30+'AOU POLICLINICO BARI'!CE30+'OO.RR. FOGGIA'!BY30+'IRCCS "Giovanni Paolo II"'!BY30+'IRCCS "S. De Bellis"'!BY30+'EE "F. Miulli"'!BY30</f>
        <v>0</v>
      </c>
      <c r="BZ30" s="13">
        <f>'ASL BARI'!BZ30+'ASL BRINDISI'!BZ30+'ASL BT'!BZ30+'ASL FOGGIA'!BZ30+'ASL LECCE'!BZ30+'ASL TARANTO'!BZ30+'AOU POLICLINICO BARI'!CF30+'OO.RR. FOGGIA'!BZ30+'IRCCS "Giovanni Paolo II"'!BZ30+'IRCCS "S. De Bellis"'!BZ30+'EE "F. Miulli"'!BZ30</f>
        <v>0</v>
      </c>
      <c r="CA30" s="13">
        <f>'ASL BARI'!CA30+'ASL BRINDISI'!CA30+'ASL BT'!CA30+'ASL FOGGIA'!CA30+'ASL LECCE'!CA30+'ASL TARANTO'!CA30+'AOU POLICLINICO BARI'!CG30+'OO.RR. FOGGIA'!CA30+'IRCCS "Giovanni Paolo II"'!CA30+'IRCCS "S. De Bellis"'!CA30+'EE "F. Miulli"'!CA30</f>
        <v>0</v>
      </c>
      <c r="CB30" s="13">
        <f>'ASL BARI'!CB30+'ASL BRINDISI'!CB30+'ASL BT'!CB30+'ASL FOGGIA'!CB30+'ASL LECCE'!CB30+'ASL TARANTO'!CB30+'AOU POLICLINICO BARI'!CH30+'OO.RR. FOGGIA'!CB30+'IRCCS "Giovanni Paolo II"'!CB30+'IRCCS "S. De Bellis"'!CB30+'EE "F. Miulli"'!CB30</f>
        <v>0</v>
      </c>
      <c r="CC30" s="14">
        <f>'ASL BARI'!CC30+'ASL BRINDISI'!CC30+'ASL BT'!CC30+'ASL FOGGIA'!CC30+'ASL LECCE'!CC30+'ASL TARANTO'!CC30+'AOU POLICLINICO BARI'!CI30+'OO.RR. FOGGIA'!CC30+'IRCCS "Giovanni Paolo II"'!CC30+'IRCCS "S. De Bellis"'!CC30+'EE "F. Miulli"'!CC30</f>
        <v>0</v>
      </c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119</v>
      </c>
      <c r="E31" s="13">
        <f t="shared" si="2"/>
        <v>559</v>
      </c>
      <c r="F31" s="13">
        <f t="shared" si="3"/>
        <v>691</v>
      </c>
      <c r="G31" s="13">
        <f t="shared" si="4"/>
        <v>1444</v>
      </c>
      <c r="H31" s="13">
        <f t="shared" si="5"/>
        <v>0</v>
      </c>
      <c r="I31" s="14">
        <f t="shared" si="6"/>
        <v>2813</v>
      </c>
      <c r="J31" s="13">
        <f>'ASL BARI'!J31+'ASL BRINDISI'!J31+'ASL BT'!J31+'ASL FOGGIA'!J31+'ASL LECCE'!J31+'ASL TARANTO'!J31+'AOU POLICLINICO BARI'!J31+'OO.RR. FOGGIA'!J31+'IRCCS "Giovanni Paolo II"'!J31+'IRCCS "S. De Bellis"'!J31+'EE "F. Miulli"'!J31+'EE "Cardinale Panico"'!J31</f>
        <v>39</v>
      </c>
      <c r="K31" s="13">
        <f>'ASL BARI'!K31+'ASL BRINDISI'!K31+'ASL BT'!K31+'ASL FOGGIA'!K31+'ASL LECCE'!K31+'ASL TARANTO'!K31+'AOU POLICLINICO BARI'!K31+'OO.RR. FOGGIA'!K31+'IRCCS "Giovanni Paolo II"'!K31+'IRCCS "S. De Bellis"'!K31+'EE "F. Miulli"'!K31+'EE "Cardinale Panico"'!K31</f>
        <v>178</v>
      </c>
      <c r="L31" s="13">
        <f>'ASL BARI'!L31+'ASL BRINDISI'!L31+'ASL BT'!L31+'ASL FOGGIA'!L31+'ASL LECCE'!L31+'ASL TARANTO'!L31+'AOU POLICLINICO BARI'!L31+'OO.RR. FOGGIA'!L31+'IRCCS "Giovanni Paolo II"'!L31+'IRCCS "S. De Bellis"'!L31+'EE "F. Miulli"'!L31+'EE "Cardinale Panico"'!L31</f>
        <v>230</v>
      </c>
      <c r="M31" s="13">
        <f>'ASL BARI'!M31+'ASL BRINDISI'!M31+'ASL BT'!M31+'ASL FOGGIA'!M31+'ASL LECCE'!M31+'ASL TARANTO'!M31+'AOU POLICLINICO BARI'!M31+'OO.RR. FOGGIA'!M31+'IRCCS "Giovanni Paolo II"'!M31+'IRCCS "S. De Bellis"'!M31+'EE "F. Miulli"'!M31+'EE "Cardinale Panico"'!M31</f>
        <v>492</v>
      </c>
      <c r="N31" s="13">
        <f>'ASL BARI'!N31+'ASL BRINDISI'!N31+'ASL BT'!N31+'ASL FOGGIA'!N31+'ASL LECCE'!N31+'ASL TARANTO'!N31+'AOU POLICLINICO BARI'!N31+'OO.RR. FOGGIA'!N31+'IRCCS "Giovanni Paolo II"'!N31+'IRCCS "S. De Bellis"'!N31+'EE "F. Miulli"'!N31+'EE "Cardinale Panico"'!N31</f>
        <v>0</v>
      </c>
      <c r="O31" s="14">
        <f>'ASL BARI'!O31+'ASL BRINDISI'!O31+'ASL BT'!O31+'ASL FOGGIA'!O31+'ASL LECCE'!O31+'ASL TARANTO'!O31+'AOU POLICLINICO BARI'!O31+'OO.RR. FOGGIA'!O31+'IRCCS "Giovanni Paolo II"'!O31+'IRCCS "S. De Bellis"'!O31+'EE "F. Miulli"'!O31+'EE "Cardinale Panico"'!O31</f>
        <v>939</v>
      </c>
      <c r="P31" s="13">
        <f>'ASL BARI'!P31+'ASL BRINDISI'!P31+'ASL BT'!P31+'ASL FOGGIA'!P31+'ASL LECCE'!P31+'ASL TARANTO'!P31+'AOU POLICLINICO BARI'!P31+'OO.RR. FOGGIA'!P31+'IRCCS "Giovanni Paolo II"'!P31+'IRCCS "S. De Bellis"'!P31+'EE "F. Miulli"'!P31</f>
        <v>33</v>
      </c>
      <c r="Q31" s="13">
        <f>'ASL BARI'!Q31+'ASL BRINDISI'!Q31+'ASL BT'!Q31+'ASL FOGGIA'!Q31+'ASL LECCE'!Q31+'ASL TARANTO'!Q31+'AOU POLICLINICO BARI'!Q31+'OO.RR. FOGGIA'!Q31+'IRCCS "Giovanni Paolo II"'!Q31+'IRCCS "S. De Bellis"'!Q31+'EE "F. Miulli"'!Q31</f>
        <v>187</v>
      </c>
      <c r="R31" s="13">
        <f>'ASL BARI'!R31+'ASL BRINDISI'!R31+'ASL BT'!R31+'ASL FOGGIA'!R31+'ASL LECCE'!R31+'ASL TARANTO'!R31+'AOU POLICLINICO BARI'!R31+'OO.RR. FOGGIA'!R31+'IRCCS "Giovanni Paolo II"'!R31+'IRCCS "S. De Bellis"'!R31+'EE "F. Miulli"'!R31</f>
        <v>231</v>
      </c>
      <c r="S31" s="13">
        <f>'ASL BARI'!S31+'ASL BRINDISI'!S31+'ASL BT'!S31+'ASL FOGGIA'!S31+'ASL LECCE'!S31+'ASL TARANTO'!S31+'AOU POLICLINICO BARI'!S31+'OO.RR. FOGGIA'!S31+'IRCCS "Giovanni Paolo II"'!S31+'IRCCS "S. De Bellis"'!S31+'EE "F. Miulli"'!S31</f>
        <v>483</v>
      </c>
      <c r="T31" s="13">
        <f>'ASL BARI'!T31+'ASL BRINDISI'!T31+'ASL BT'!T31+'ASL FOGGIA'!T31+'ASL LECCE'!T31+'ASL TARANTO'!T31+'AOU POLICLINICO BARI'!T31+'OO.RR. FOGGIA'!T31+'IRCCS "Giovanni Paolo II"'!T31+'IRCCS "S. De Bellis"'!T31+'EE "F. Miulli"'!T31</f>
        <v>0</v>
      </c>
      <c r="U31" s="14">
        <f>'ASL BARI'!U31+'ASL BRINDISI'!U31+'ASL BT'!U31+'ASL FOGGIA'!U31+'ASL LECCE'!U31+'ASL TARANTO'!U31+'AOU POLICLINICO BARI'!U31+'OO.RR. FOGGIA'!U31+'IRCCS "Giovanni Paolo II"'!U31+'IRCCS "S. De Bellis"'!U31+'EE "F. Miulli"'!U31</f>
        <v>934</v>
      </c>
      <c r="V31" s="13">
        <f>'ASL BARI'!V31+'ASL BRINDISI'!V31+'ASL BT'!V31+'ASL FOGGIA'!V31+'ASL LECCE'!V31+'ASL TARANTO'!V31+'AOU POLICLINICO BARI'!V31+'OO.RR. FOGGIA'!V31+'IRCCS "Giovanni Paolo II"'!V31+'IRCCS "S. De Bellis"'!V31+'EE "F. Miulli"'!V31</f>
        <v>47</v>
      </c>
      <c r="W31" s="13">
        <f>'ASL BARI'!W31+'ASL BRINDISI'!W31+'ASL BT'!W31+'ASL FOGGIA'!W31+'ASL LECCE'!W31+'ASL TARANTO'!W31+'AOU POLICLINICO BARI'!W31+'OO.RR. FOGGIA'!W31+'IRCCS "Giovanni Paolo II"'!W31+'IRCCS "S. De Bellis"'!W31+'EE "F. Miulli"'!W31</f>
        <v>194</v>
      </c>
      <c r="X31" s="13">
        <f>'ASL BARI'!X31+'ASL BRINDISI'!X31+'ASL BT'!X31+'ASL FOGGIA'!X31+'ASL LECCE'!X31+'ASL TARANTO'!X31+'AOU POLICLINICO BARI'!X31+'OO.RR. FOGGIA'!X31+'IRCCS "Giovanni Paolo II"'!X31+'IRCCS "S. De Bellis"'!X31+'EE "F. Miulli"'!X31</f>
        <v>230</v>
      </c>
      <c r="Y31" s="13">
        <f>'ASL BARI'!Y31+'ASL BRINDISI'!Y31+'ASL BT'!Y31+'ASL FOGGIA'!Y31+'ASL LECCE'!Y31+'ASL TARANTO'!Y31+'AOU POLICLINICO BARI'!Y31+'OO.RR. FOGGIA'!Y31+'IRCCS "Giovanni Paolo II"'!Y31+'IRCCS "S. De Bellis"'!Y31+'EE "F. Miulli"'!Y31</f>
        <v>469</v>
      </c>
      <c r="Z31" s="13">
        <f>'ASL BARI'!Z31+'ASL BRINDISI'!Z31+'ASL BT'!Z31+'ASL FOGGIA'!Z31+'ASL LECCE'!Z31+'ASL TARANTO'!Z31+'AOU POLICLINICO BARI'!Z31+'OO.RR. FOGGIA'!Z31+'IRCCS "Giovanni Paolo II"'!Z31+'IRCCS "S. De Bellis"'!Z31+'EE "F. Miulli"'!Z31</f>
        <v>0</v>
      </c>
      <c r="AA31" s="14">
        <f>'ASL BARI'!AA31+'ASL BRINDISI'!AA31+'ASL BT'!AA31+'ASL FOGGIA'!AA31+'ASL LECCE'!AA31+'ASL TARANTO'!AA31+'AOU POLICLINICO BARI'!AA31+'OO.RR. FOGGIA'!AA31+'IRCCS "Giovanni Paolo II"'!AA31+'IRCCS "S. De Bellis"'!AA31+'EE "F. Miulli"'!AA31</f>
        <v>940</v>
      </c>
      <c r="AB31" s="13">
        <f>'ASL BARI'!AB31+'ASL BRINDISI'!AB31+'ASL BT'!AB31+'ASL FOGGIA'!AB31+'ASL LECCE'!AB31+'ASL TARANTO'!AB31+'AOU POLICLINICO BARI'!AB31+'OO.RR. FOGGIA'!AB31+'IRCCS "Giovanni Paolo II"'!AB31+'IRCCS "S. De Bellis"'!AB31+'EE "F. Miulli"'!AB31</f>
        <v>0</v>
      </c>
      <c r="AC31" s="13">
        <f>'ASL BARI'!AC31+'ASL BRINDISI'!AC31+'ASL BT'!AC31+'ASL FOGGIA'!AC31+'ASL LECCE'!AC31+'ASL TARANTO'!AC31+'AOU POLICLINICO BARI'!AC31+'OO.RR. FOGGIA'!AC31+'IRCCS "Giovanni Paolo II"'!AC31+'IRCCS "S. De Bellis"'!AC31+'EE "F. Miulli"'!AC31</f>
        <v>0</v>
      </c>
      <c r="AD31" s="13">
        <f>'ASL BARI'!AD31+'ASL BRINDISI'!AD31+'ASL BT'!AD31+'ASL FOGGIA'!AD31+'ASL LECCE'!AD31+'ASL TARANTO'!AD31+'AOU POLICLINICO BARI'!AD31+'OO.RR. FOGGIA'!AD31+'IRCCS "Giovanni Paolo II"'!AD31+'IRCCS "S. De Bellis"'!AD31+'EE "F. Miulli"'!AD31</f>
        <v>0</v>
      </c>
      <c r="AE31" s="13">
        <f>'ASL BARI'!AE31+'ASL BRINDISI'!AE31+'ASL BT'!AE31+'ASL FOGGIA'!AE31+'ASL LECCE'!AE31+'ASL TARANTO'!AE31+'AOU POLICLINICO BARI'!AE31+'OO.RR. FOGGIA'!AE31+'IRCCS "Giovanni Paolo II"'!AE31+'IRCCS "S. De Bellis"'!AE31+'EE "F. Miulli"'!AE31</f>
        <v>0</v>
      </c>
      <c r="AF31" s="13">
        <f>'ASL BARI'!AF31+'ASL BRINDISI'!AF31+'ASL BT'!AF31+'ASL FOGGIA'!AF31+'ASL LECCE'!AF31+'ASL TARANTO'!AF31+'AOU POLICLINICO BARI'!AF31+'OO.RR. FOGGIA'!AF31+'IRCCS "Giovanni Paolo II"'!AF31+'IRCCS "S. De Bellis"'!AF31+'EE "F. Miulli"'!AF31</f>
        <v>0</v>
      </c>
      <c r="AG31" s="14">
        <f>'ASL BARI'!AG31+'ASL BRINDISI'!AG31+'ASL BT'!AG31+'ASL FOGGIA'!AG31+'ASL LECCE'!AG31+'ASL TARANTO'!AG31+'AOU POLICLINICO BARI'!AG31+'OO.RR. FOGGIA'!AG31+'IRCCS "Giovanni Paolo II"'!AG31+'IRCCS "S. De Bellis"'!AG31+'EE "F. Miulli"'!AG31</f>
        <v>0</v>
      </c>
      <c r="AH31" s="13">
        <f>'ASL BARI'!AH31+'ASL BRINDISI'!AH31+'ASL BT'!AH31+'ASL FOGGIA'!AH31+'ASL LECCE'!AH31+'ASL TARANTO'!AH31+'AOU POLICLINICO BARI'!AH31+'OO.RR. FOGGIA'!AH31+'IRCCS "Giovanni Paolo II"'!AH31+'IRCCS "S. De Bellis"'!AH31+'EE "F. Miulli"'!AH31</f>
        <v>0</v>
      </c>
      <c r="AI31" s="13">
        <f>'ASL BARI'!AI31+'ASL BRINDISI'!AI31+'ASL BT'!AI31+'ASL FOGGIA'!AI31+'ASL LECCE'!AI31+'ASL TARANTO'!AI31+'AOU POLICLINICO BARI'!AI31+'OO.RR. FOGGIA'!AI31+'IRCCS "Giovanni Paolo II"'!AI31+'IRCCS "S. De Bellis"'!AI31+'EE "F. Miulli"'!AI31</f>
        <v>0</v>
      </c>
      <c r="AJ31" s="13">
        <f>'ASL BARI'!AJ31+'ASL BRINDISI'!AJ31+'ASL BT'!AJ31+'ASL FOGGIA'!AJ31+'ASL LECCE'!AJ31+'ASL TARANTO'!AJ31+'AOU POLICLINICO BARI'!AJ31+'OO.RR. FOGGIA'!AJ31+'IRCCS "Giovanni Paolo II"'!AJ31+'IRCCS "S. De Bellis"'!AJ31+'EE "F. Miulli"'!AJ31</f>
        <v>0</v>
      </c>
      <c r="AK31" s="13">
        <f>'ASL BARI'!AK31+'ASL BRINDISI'!AK31+'ASL BT'!AK31+'ASL FOGGIA'!AK31+'ASL LECCE'!AK31+'ASL TARANTO'!AK31+'AOU POLICLINICO BARI'!AK31+'OO.RR. FOGGIA'!AK31+'IRCCS "Giovanni Paolo II"'!AK31+'IRCCS "S. De Bellis"'!AK31+'EE "F. Miulli"'!AK31</f>
        <v>0</v>
      </c>
      <c r="AL31" s="13">
        <f>'ASL BARI'!AL31+'ASL BRINDISI'!AL31+'ASL BT'!AL31+'ASL FOGGIA'!AL31+'ASL LECCE'!AL31+'ASL TARANTO'!AL31+'AOU POLICLINICO BARI'!AL31+'OO.RR. FOGGIA'!AL31+'IRCCS "Giovanni Paolo II"'!AL31+'IRCCS "S. De Bellis"'!AL31+'EE "F. Miulli"'!AL31</f>
        <v>0</v>
      </c>
      <c r="AM31" s="14">
        <f>'ASL BARI'!AM31+'ASL BRINDISI'!AM31+'ASL BT'!AM31+'ASL FOGGIA'!AM31+'ASL LECCE'!AM31+'ASL TARANTO'!AM31+'AOU POLICLINICO BARI'!AM31+'OO.RR. FOGGIA'!AM31+'IRCCS "Giovanni Paolo II"'!AM31+'IRCCS "S. De Bellis"'!AM31+'EE "F. Miulli"'!AM31</f>
        <v>0</v>
      </c>
      <c r="AN31" s="13">
        <f>'ASL BARI'!AN31+'ASL BRINDISI'!AN31+'ASL BT'!AN31+'ASL FOGGIA'!AN31+'ASL LECCE'!AN31+'ASL TARANTO'!AN31+'AOU POLICLINICO BARI'!AN31+'OO.RR. FOGGIA'!AN31+'IRCCS "Giovanni Paolo II"'!AN31+'IRCCS "S. De Bellis"'!AN31+'EE "F. Miulli"'!AN31</f>
        <v>0</v>
      </c>
      <c r="AO31" s="13">
        <f>'ASL BARI'!AO31+'ASL BRINDISI'!AO31+'ASL BT'!AO31+'ASL FOGGIA'!AO31+'ASL LECCE'!AO31+'ASL TARANTO'!AO31+'AOU POLICLINICO BARI'!AO31+'OO.RR. FOGGIA'!AO31+'IRCCS "Giovanni Paolo II"'!AO31+'IRCCS "S. De Bellis"'!AO31+'EE "F. Miulli"'!AO31</f>
        <v>0</v>
      </c>
      <c r="AP31" s="13">
        <f>'ASL BARI'!AP31+'ASL BRINDISI'!AP31+'ASL BT'!AP31+'ASL FOGGIA'!AP31+'ASL LECCE'!AP31+'ASL TARANTO'!AP31+'AOU POLICLINICO BARI'!AP31+'OO.RR. FOGGIA'!AP31+'IRCCS "Giovanni Paolo II"'!AP31+'IRCCS "S. De Bellis"'!AP31+'EE "F. Miulli"'!AP31</f>
        <v>0</v>
      </c>
      <c r="AQ31" s="13">
        <f>'ASL BARI'!AQ31+'ASL BRINDISI'!AQ31+'ASL BT'!AQ31+'ASL FOGGIA'!AQ31+'ASL LECCE'!AQ31+'ASL TARANTO'!AQ31+'AOU POLICLINICO BARI'!AQ31+'OO.RR. FOGGIA'!AQ31+'IRCCS "Giovanni Paolo II"'!AQ31+'IRCCS "S. De Bellis"'!AQ31+'EE "F. Miulli"'!AQ31</f>
        <v>0</v>
      </c>
      <c r="AR31" s="13">
        <f>'ASL BARI'!AR31+'ASL BRINDISI'!AR31+'ASL BT'!AR31+'ASL FOGGIA'!AR31+'ASL LECCE'!AR31+'ASL TARANTO'!AR31+'AOU POLICLINICO BARI'!AR31+'OO.RR. FOGGIA'!AR31+'IRCCS "Giovanni Paolo II"'!AR31+'IRCCS "S. De Bellis"'!AR31+'EE "F. Miulli"'!AR31</f>
        <v>0</v>
      </c>
      <c r="AS31" s="14">
        <f>'ASL BARI'!AS31+'ASL BRINDISI'!AS31+'ASL BT'!AS31+'ASL FOGGIA'!AS31+'ASL LECCE'!AS31+'ASL TARANTO'!AS31+'AOU POLICLINICO BARI'!AS31+'OO.RR. FOGGIA'!AS31+'IRCCS "Giovanni Paolo II"'!AS31+'IRCCS "S. De Bellis"'!AS31+'EE "F. Miulli"'!AS31</f>
        <v>0</v>
      </c>
      <c r="AT31" s="13">
        <f>'ASL BARI'!AT31+'ASL BRINDISI'!AT31+'ASL BT'!AT31+'ASL FOGGIA'!AT31+'ASL LECCE'!AT31+'ASL TARANTO'!AT31+'AOU POLICLINICO BARI'!AT31+'OO.RR. FOGGIA'!AT31+'IRCCS "Giovanni Paolo II"'!AT31+'IRCCS "S. De Bellis"'!AT31+'EE "F. Miulli"'!AT31</f>
        <v>0</v>
      </c>
      <c r="AU31" s="13">
        <f>'ASL BARI'!AU31+'ASL BRINDISI'!AU31+'ASL BT'!AU31+'ASL FOGGIA'!AU31+'ASL LECCE'!AU31+'ASL TARANTO'!AU31+'AOU POLICLINICO BARI'!AU31+'OO.RR. FOGGIA'!AU31+'IRCCS "Giovanni Paolo II"'!AU31+'IRCCS "S. De Bellis"'!AU31+'EE "F. Miulli"'!AU31</f>
        <v>0</v>
      </c>
      <c r="AV31" s="13">
        <f>'ASL BARI'!AV31+'ASL BRINDISI'!AV31+'ASL BT'!AV31+'ASL FOGGIA'!AV31+'ASL LECCE'!AV31+'ASL TARANTO'!AV31+'AOU POLICLINICO BARI'!AV31+'OO.RR. FOGGIA'!AV31+'IRCCS "Giovanni Paolo II"'!AV31+'IRCCS "S. De Bellis"'!AV31+'EE "F. Miulli"'!AV31</f>
        <v>0</v>
      </c>
      <c r="AW31" s="13">
        <f>'ASL BARI'!AW31+'ASL BRINDISI'!AW31+'ASL BT'!AW31+'ASL FOGGIA'!AW31+'ASL LECCE'!AW31+'ASL TARANTO'!AW31+'AOU POLICLINICO BARI'!AW31+'OO.RR. FOGGIA'!AW31+'IRCCS "Giovanni Paolo II"'!AW31+'IRCCS "S. De Bellis"'!AW31+'EE "F. Miulli"'!AW31</f>
        <v>0</v>
      </c>
      <c r="AX31" s="13">
        <f>'ASL BARI'!AX31+'ASL BRINDISI'!AX31+'ASL BT'!AX31+'ASL FOGGIA'!AX31+'ASL LECCE'!AX31+'ASL TARANTO'!AX31+'AOU POLICLINICO BARI'!AX31+'OO.RR. FOGGIA'!AX31+'IRCCS "Giovanni Paolo II"'!AX31+'IRCCS "S. De Bellis"'!AX31+'EE "F. Miulli"'!AX31</f>
        <v>0</v>
      </c>
      <c r="AY31" s="14">
        <f>'ASL BARI'!AY31+'ASL BRINDISI'!AY31+'ASL BT'!AY31+'ASL FOGGIA'!AY31+'ASL LECCE'!AY31+'ASL TARANTO'!AY31+'AOU POLICLINICO BARI'!AY31+'OO.RR. FOGGIA'!AY31+'IRCCS "Giovanni Paolo II"'!AY31+'IRCCS "S. De Bellis"'!AY31+'EE "F. Miulli"'!AY31</f>
        <v>0</v>
      </c>
      <c r="AZ31" s="13">
        <f>'ASL BARI'!AZ31+'ASL BRINDISI'!AZ31+'ASL BT'!AZ31+'ASL FOGGIA'!AZ31+'ASL LECCE'!AZ31+'ASL TARANTO'!AZ31+'AOU POLICLINICO BARI'!AZ31+'OO.RR. FOGGIA'!AZ31+'IRCCS "Giovanni Paolo II"'!AZ31+'IRCCS "S. De Bellis"'!AZ31+'EE "F. Miulli"'!AZ31</f>
        <v>0</v>
      </c>
      <c r="BA31" s="13">
        <f>'ASL BARI'!BA31+'ASL BRINDISI'!BA31+'ASL BT'!BA31+'ASL FOGGIA'!BA31+'ASL LECCE'!BA31+'ASL TARANTO'!BA31+'AOU POLICLINICO BARI'!BA31+'OO.RR. FOGGIA'!BA31+'IRCCS "Giovanni Paolo II"'!BA31+'IRCCS "S. De Bellis"'!BA31+'EE "F. Miulli"'!BA31</f>
        <v>0</v>
      </c>
      <c r="BB31" s="13">
        <f>'ASL BARI'!BB31+'ASL BRINDISI'!BB31+'ASL BT'!BB31+'ASL FOGGIA'!BB31+'ASL LECCE'!BB31+'ASL TARANTO'!BB31+'AOU POLICLINICO BARI'!BB31+'OO.RR. FOGGIA'!BB31+'IRCCS "Giovanni Paolo II"'!BB31+'IRCCS "S. De Bellis"'!BB31+'EE "F. Miulli"'!BB31</f>
        <v>0</v>
      </c>
      <c r="BC31" s="13">
        <f>'ASL BARI'!BC31+'ASL BRINDISI'!BC31+'ASL BT'!BC31+'ASL FOGGIA'!BC31+'ASL LECCE'!BC31+'ASL TARANTO'!BC31+'AOU POLICLINICO BARI'!BC31+'OO.RR. FOGGIA'!BC31+'IRCCS "Giovanni Paolo II"'!BC31+'IRCCS "S. De Bellis"'!BC31+'EE "F. Miulli"'!BC31</f>
        <v>0</v>
      </c>
      <c r="BD31" s="13">
        <f>'ASL BARI'!BD31+'ASL BRINDISI'!BD31+'ASL BT'!BD31+'ASL FOGGIA'!BD31+'ASL LECCE'!BD31+'ASL TARANTO'!BD31+'AOU POLICLINICO BARI'!BD31+'OO.RR. FOGGIA'!BD31+'IRCCS "Giovanni Paolo II"'!BD31+'IRCCS "S. De Bellis"'!BD31+'EE "F. Miulli"'!BD31</f>
        <v>0</v>
      </c>
      <c r="BE31" s="14">
        <f>'ASL BARI'!BE31+'ASL BRINDISI'!BE31+'ASL BT'!BE31+'ASL FOGGIA'!BE31+'ASL LECCE'!BE31+'ASL TARANTO'!BE31+'AOU POLICLINICO BARI'!BE31+'OO.RR. FOGGIA'!BE31+'IRCCS "Giovanni Paolo II"'!BE31+'IRCCS "S. De Bellis"'!BE31+'EE "F. Miulli"'!BE31</f>
        <v>0</v>
      </c>
      <c r="BF31" s="13">
        <f>'ASL BARI'!BF31+'ASL BRINDISI'!BF31+'ASL BT'!BF31+'ASL FOGGIA'!BF31+'ASL LECCE'!BF31+'ASL TARANTO'!BF31+'AOU POLICLINICO BARI'!BL31+'OO.RR. FOGGIA'!BF31+'IRCCS "Giovanni Paolo II"'!BF31+'IRCCS "S. De Bellis"'!BF31+'EE "F. Miulli"'!BF31</f>
        <v>0</v>
      </c>
      <c r="BG31" s="13">
        <f>'ASL BARI'!BG31+'ASL BRINDISI'!BG31+'ASL BT'!BG31+'ASL FOGGIA'!BG31+'ASL LECCE'!BG31+'ASL TARANTO'!BG31+'AOU POLICLINICO BARI'!BM31+'OO.RR. FOGGIA'!BG31+'IRCCS "Giovanni Paolo II"'!BG31+'IRCCS "S. De Bellis"'!BG31+'EE "F. Miulli"'!BG31</f>
        <v>0</v>
      </c>
      <c r="BH31" s="13">
        <f>'ASL BARI'!BH31+'ASL BRINDISI'!BH31+'ASL BT'!BH31+'ASL FOGGIA'!BH31+'ASL LECCE'!BH31+'ASL TARANTO'!BH31+'AOU POLICLINICO BARI'!BN31+'OO.RR. FOGGIA'!BH31+'IRCCS "Giovanni Paolo II"'!BH31+'IRCCS "S. De Bellis"'!BH31+'EE "F. Miulli"'!BH31</f>
        <v>0</v>
      </c>
      <c r="BI31" s="13">
        <f>'ASL BARI'!BI31+'ASL BRINDISI'!BI31+'ASL BT'!BI31+'ASL FOGGIA'!BI31+'ASL LECCE'!BI31+'ASL TARANTO'!BI31+'AOU POLICLINICO BARI'!BO31+'OO.RR. FOGGIA'!BI31+'IRCCS "Giovanni Paolo II"'!BI31+'IRCCS "S. De Bellis"'!BI31+'EE "F. Miulli"'!BI31</f>
        <v>0</v>
      </c>
      <c r="BJ31" s="13">
        <f>'ASL BARI'!BJ31+'ASL BRINDISI'!BJ31+'ASL BT'!BJ31+'ASL FOGGIA'!BJ31+'ASL LECCE'!BJ31+'ASL TARANTO'!BJ31+'AOU POLICLINICO BARI'!BP31+'OO.RR. FOGGIA'!BJ31+'IRCCS "Giovanni Paolo II"'!BJ31+'IRCCS "S. De Bellis"'!BJ31+'EE "F. Miulli"'!BJ31</f>
        <v>0</v>
      </c>
      <c r="BK31" s="14">
        <f>'ASL BARI'!BK31+'ASL BRINDISI'!BK31+'ASL BT'!BK31+'ASL FOGGIA'!BK31+'ASL LECCE'!BK31+'ASL TARANTO'!BK31+'AOU POLICLINICO BARI'!BQ31+'OO.RR. FOGGIA'!BK31+'IRCCS "Giovanni Paolo II"'!BK31+'IRCCS "S. De Bellis"'!BK31+'EE "F. Miulli"'!BK31</f>
        <v>0</v>
      </c>
      <c r="BL31" s="13">
        <f>'ASL BARI'!BL31+'ASL BRINDISI'!BL31+'ASL BT'!BL31+'ASL FOGGIA'!BL31+'ASL LECCE'!BL31+'ASL TARANTO'!BL31+'AOU POLICLINICO BARI'!BR31+'OO.RR. FOGGIA'!BL31+'IRCCS "Giovanni Paolo II"'!BL31+'IRCCS "S. De Bellis"'!BL31+'EE "F. Miulli"'!BL31</f>
        <v>0</v>
      </c>
      <c r="BM31" s="13">
        <f>'ASL BARI'!BM31+'ASL BRINDISI'!BM31+'ASL BT'!BM31+'ASL FOGGIA'!BM31+'ASL LECCE'!BM31+'ASL TARANTO'!BM31+'AOU POLICLINICO BARI'!BS31+'OO.RR. FOGGIA'!BM31+'IRCCS "Giovanni Paolo II"'!BM31+'IRCCS "S. De Bellis"'!BM31+'EE "F. Miulli"'!BM31</f>
        <v>0</v>
      </c>
      <c r="BN31" s="13">
        <f>'ASL BARI'!BN31+'ASL BRINDISI'!BN31+'ASL BT'!BN31+'ASL FOGGIA'!BN31+'ASL LECCE'!BN31+'ASL TARANTO'!BN31+'AOU POLICLINICO BARI'!BT31+'OO.RR. FOGGIA'!BN31+'IRCCS "Giovanni Paolo II"'!BN31+'IRCCS "S. De Bellis"'!BN31+'EE "F. Miulli"'!BN31</f>
        <v>0</v>
      </c>
      <c r="BO31" s="13">
        <f>'ASL BARI'!BO31+'ASL BRINDISI'!BO31+'ASL BT'!BO31+'ASL FOGGIA'!BO31+'ASL LECCE'!BO31+'ASL TARANTO'!BO31+'AOU POLICLINICO BARI'!BU31+'OO.RR. FOGGIA'!BO31+'IRCCS "Giovanni Paolo II"'!BO31+'IRCCS "S. De Bellis"'!BO31+'EE "F. Miulli"'!BO31</f>
        <v>0</v>
      </c>
      <c r="BP31" s="13">
        <f>'ASL BARI'!BP31+'ASL BRINDISI'!BP31+'ASL BT'!BP31+'ASL FOGGIA'!BP31+'ASL LECCE'!BP31+'ASL TARANTO'!BP31+'AOU POLICLINICO BARI'!BV31+'OO.RR. FOGGIA'!BP31+'IRCCS "Giovanni Paolo II"'!BP31+'IRCCS "S. De Bellis"'!BP31+'EE "F. Miulli"'!BP31</f>
        <v>0</v>
      </c>
      <c r="BQ31" s="14">
        <f>'ASL BARI'!BQ31+'ASL BRINDISI'!BQ31+'ASL BT'!BQ31+'ASL FOGGIA'!BQ31+'ASL LECCE'!BQ31+'ASL TARANTO'!BQ31+'AOU POLICLINICO BARI'!BW31+'OO.RR. FOGGIA'!BQ31+'IRCCS "Giovanni Paolo II"'!BQ31+'IRCCS "S. De Bellis"'!BQ31+'EE "F. Miulli"'!BQ31</f>
        <v>0</v>
      </c>
      <c r="BR31" s="13">
        <f>'ASL BARI'!BR31+'ASL BRINDISI'!BR31+'ASL BT'!BR31+'ASL FOGGIA'!BR31+'ASL LECCE'!BR31+'ASL TARANTO'!BR31+'AOU POLICLINICO BARI'!BX31+'OO.RR. FOGGIA'!BR31+'IRCCS "Giovanni Paolo II"'!BR31+'IRCCS "S. De Bellis"'!BR31+'EE "F. Miulli"'!BR31</f>
        <v>0</v>
      </c>
      <c r="BS31" s="13">
        <f>'ASL BARI'!BS31+'ASL BRINDISI'!BS31+'ASL BT'!BS31+'ASL FOGGIA'!BS31+'ASL LECCE'!BS31+'ASL TARANTO'!BS31+'AOU POLICLINICO BARI'!BY31+'OO.RR. FOGGIA'!BS31+'IRCCS "Giovanni Paolo II"'!BS31+'IRCCS "S. De Bellis"'!BS31+'EE "F. Miulli"'!BS31</f>
        <v>0</v>
      </c>
      <c r="BT31" s="13">
        <f>'ASL BARI'!BT31+'ASL BRINDISI'!BT31+'ASL BT'!BT31+'ASL FOGGIA'!BT31+'ASL LECCE'!BT31+'ASL TARANTO'!BT31+'AOU POLICLINICO BARI'!BZ31+'OO.RR. FOGGIA'!BT31+'IRCCS "Giovanni Paolo II"'!BT31+'IRCCS "S. De Bellis"'!BT31+'EE "F. Miulli"'!BT31</f>
        <v>0</v>
      </c>
      <c r="BU31" s="13">
        <f>'ASL BARI'!BU31+'ASL BRINDISI'!BU31+'ASL BT'!BU31+'ASL FOGGIA'!BU31+'ASL LECCE'!BU31+'ASL TARANTO'!BU31+'AOU POLICLINICO BARI'!CA31+'OO.RR. FOGGIA'!BU31+'IRCCS "Giovanni Paolo II"'!BU31+'IRCCS "S. De Bellis"'!BU31+'EE "F. Miulli"'!BU31</f>
        <v>0</v>
      </c>
      <c r="BV31" s="13">
        <f>'ASL BARI'!BV31+'ASL BRINDISI'!BV31+'ASL BT'!BV31+'ASL FOGGIA'!BV31+'ASL LECCE'!BV31+'ASL TARANTO'!BV31+'AOU POLICLINICO BARI'!CB31+'OO.RR. FOGGIA'!BV31+'IRCCS "Giovanni Paolo II"'!BV31+'IRCCS "S. De Bellis"'!BV31+'EE "F. Miulli"'!BV31</f>
        <v>0</v>
      </c>
      <c r="BW31" s="14">
        <f>'ASL BARI'!BW31+'ASL BRINDISI'!BW31+'ASL BT'!BW31+'ASL FOGGIA'!BW31+'ASL LECCE'!BW31+'ASL TARANTO'!BW31+'AOU POLICLINICO BARI'!CC31+'OO.RR. FOGGIA'!BW31+'IRCCS "Giovanni Paolo II"'!BW31+'IRCCS "S. De Bellis"'!BW31+'EE "F. Miulli"'!BW31</f>
        <v>0</v>
      </c>
      <c r="BX31" s="13">
        <f>'ASL BARI'!BX31+'ASL BRINDISI'!BX31+'ASL BT'!BX31+'ASL FOGGIA'!BX31+'ASL LECCE'!BX31+'ASL TARANTO'!BX31+'AOU POLICLINICO BARI'!CD31+'OO.RR. FOGGIA'!BX31+'IRCCS "Giovanni Paolo II"'!BX31+'IRCCS "S. De Bellis"'!BX31+'EE "F. Miulli"'!BX31</f>
        <v>0</v>
      </c>
      <c r="BY31" s="13">
        <f>'ASL BARI'!BY31+'ASL BRINDISI'!BY31+'ASL BT'!BY31+'ASL FOGGIA'!BY31+'ASL LECCE'!BY31+'ASL TARANTO'!BY31+'AOU POLICLINICO BARI'!CE31+'OO.RR. FOGGIA'!BY31+'IRCCS "Giovanni Paolo II"'!BY31+'IRCCS "S. De Bellis"'!BY31+'EE "F. Miulli"'!BY31</f>
        <v>0</v>
      </c>
      <c r="BZ31" s="13">
        <f>'ASL BARI'!BZ31+'ASL BRINDISI'!BZ31+'ASL BT'!BZ31+'ASL FOGGIA'!BZ31+'ASL LECCE'!BZ31+'ASL TARANTO'!BZ31+'AOU POLICLINICO BARI'!CF31+'OO.RR. FOGGIA'!BZ31+'IRCCS "Giovanni Paolo II"'!BZ31+'IRCCS "S. De Bellis"'!BZ31+'EE "F. Miulli"'!BZ31</f>
        <v>0</v>
      </c>
      <c r="CA31" s="13">
        <f>'ASL BARI'!CA31+'ASL BRINDISI'!CA31+'ASL BT'!CA31+'ASL FOGGIA'!CA31+'ASL LECCE'!CA31+'ASL TARANTO'!CA31+'AOU POLICLINICO BARI'!CG31+'OO.RR. FOGGIA'!CA31+'IRCCS "Giovanni Paolo II"'!CA31+'IRCCS "S. De Bellis"'!CA31+'EE "F. Miulli"'!CA31</f>
        <v>0</v>
      </c>
      <c r="CB31" s="13">
        <f>'ASL BARI'!CB31+'ASL BRINDISI'!CB31+'ASL BT'!CB31+'ASL FOGGIA'!CB31+'ASL LECCE'!CB31+'ASL TARANTO'!CB31+'AOU POLICLINICO BARI'!CH31+'OO.RR. FOGGIA'!CB31+'IRCCS "Giovanni Paolo II"'!CB31+'IRCCS "S. De Bellis"'!CB31+'EE "F. Miulli"'!CB31</f>
        <v>0</v>
      </c>
      <c r="CC31" s="14">
        <f>'ASL BARI'!CC31+'ASL BRINDISI'!CC31+'ASL BT'!CC31+'ASL FOGGIA'!CC31+'ASL LECCE'!CC31+'ASL TARANTO'!CC31+'AOU POLICLINICO BARI'!CI31+'OO.RR. FOGGIA'!CC31+'IRCCS "Giovanni Paolo II"'!CC31+'IRCCS "S. De Bellis"'!CC31+'EE "F. Miulli"'!CC31</f>
        <v>0</v>
      </c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301</v>
      </c>
      <c r="E32" s="13">
        <f t="shared" si="2"/>
        <v>2135</v>
      </c>
      <c r="F32" s="13">
        <f t="shared" si="3"/>
        <v>3871</v>
      </c>
      <c r="G32" s="13">
        <f t="shared" si="4"/>
        <v>11463</v>
      </c>
      <c r="H32" s="13">
        <f t="shared" si="5"/>
        <v>0</v>
      </c>
      <c r="I32" s="14">
        <f t="shared" si="6"/>
        <v>17770</v>
      </c>
      <c r="J32" s="13">
        <f>'ASL BARI'!J32+'ASL BRINDISI'!J32+'ASL BT'!J32+'ASL FOGGIA'!J32+'ASL LECCE'!J32+'ASL TARANTO'!J32+'AOU POLICLINICO BARI'!J32+'OO.RR. FOGGIA'!J32+'IRCCS "Giovanni Paolo II"'!J32+'IRCCS "S. De Bellis"'!J32+'EE "F. Miulli"'!J32+'EE "Cardinale Panico"'!J32</f>
        <v>117</v>
      </c>
      <c r="K32" s="13">
        <f>'ASL BARI'!K32+'ASL BRINDISI'!K32+'ASL BT'!K32+'ASL FOGGIA'!K32+'ASL LECCE'!K32+'ASL TARANTO'!K32+'AOU POLICLINICO BARI'!K32+'OO.RR. FOGGIA'!K32+'IRCCS "Giovanni Paolo II"'!K32+'IRCCS "S. De Bellis"'!K32+'EE "F. Miulli"'!K32+'EE "Cardinale Panico"'!K32</f>
        <v>753</v>
      </c>
      <c r="L32" s="13">
        <f>'ASL BARI'!L32+'ASL BRINDISI'!L32+'ASL BT'!L32+'ASL FOGGIA'!L32+'ASL LECCE'!L32+'ASL TARANTO'!L32+'AOU POLICLINICO BARI'!L32+'OO.RR. FOGGIA'!L32+'IRCCS "Giovanni Paolo II"'!L32+'IRCCS "S. De Bellis"'!L32+'EE "F. Miulli"'!L32+'EE "Cardinale Panico"'!L32</f>
        <v>1289</v>
      </c>
      <c r="M32" s="13">
        <f>'ASL BARI'!M32+'ASL BRINDISI'!M32+'ASL BT'!M32+'ASL FOGGIA'!M32+'ASL LECCE'!M32+'ASL TARANTO'!M32+'AOU POLICLINICO BARI'!M32+'OO.RR. FOGGIA'!M32+'IRCCS "Giovanni Paolo II"'!M32+'IRCCS "S. De Bellis"'!M32+'EE "F. Miulli"'!M32+'EE "Cardinale Panico"'!M32</f>
        <v>3935</v>
      </c>
      <c r="N32" s="13">
        <f>'ASL BARI'!N32+'ASL BRINDISI'!N32+'ASL BT'!N32+'ASL FOGGIA'!N32+'ASL LECCE'!N32+'ASL TARANTO'!N32+'AOU POLICLINICO BARI'!N32+'OO.RR. FOGGIA'!N32+'IRCCS "Giovanni Paolo II"'!N32+'IRCCS "S. De Bellis"'!N32+'EE "F. Miulli"'!N32+'EE "Cardinale Panico"'!N32</f>
        <v>0</v>
      </c>
      <c r="O32" s="14">
        <f>'ASL BARI'!O32+'ASL BRINDISI'!O32+'ASL BT'!O32+'ASL FOGGIA'!O32+'ASL LECCE'!O32+'ASL TARANTO'!O32+'AOU POLICLINICO BARI'!O32+'OO.RR. FOGGIA'!O32+'IRCCS "Giovanni Paolo II"'!O32+'IRCCS "S. De Bellis"'!O32+'EE "F. Miulli"'!O32+'EE "Cardinale Panico"'!O32</f>
        <v>6094</v>
      </c>
      <c r="P32" s="13">
        <f>'ASL BARI'!P32+'ASL BRINDISI'!P32+'ASL BT'!P32+'ASL FOGGIA'!P32+'ASL LECCE'!P32+'ASL TARANTO'!P32+'AOU POLICLINICO BARI'!P32+'OO.RR. FOGGIA'!P32+'IRCCS "Giovanni Paolo II"'!P32+'IRCCS "S. De Bellis"'!P32+'EE "F. Miulli"'!P32</f>
        <v>94</v>
      </c>
      <c r="Q32" s="13">
        <f>'ASL BARI'!Q32+'ASL BRINDISI'!Q32+'ASL BT'!Q32+'ASL FOGGIA'!Q32+'ASL LECCE'!Q32+'ASL TARANTO'!Q32+'AOU POLICLINICO BARI'!Q32+'OO.RR. FOGGIA'!Q32+'IRCCS "Giovanni Paolo II"'!Q32+'IRCCS "S. De Bellis"'!Q32+'EE "F. Miulli"'!Q32</f>
        <v>666</v>
      </c>
      <c r="R32" s="13">
        <f>'ASL BARI'!R32+'ASL BRINDISI'!R32+'ASL BT'!R32+'ASL FOGGIA'!R32+'ASL LECCE'!R32+'ASL TARANTO'!R32+'AOU POLICLINICO BARI'!R32+'OO.RR. FOGGIA'!R32+'IRCCS "Giovanni Paolo II"'!R32+'IRCCS "S. De Bellis"'!R32+'EE "F. Miulli"'!R32</f>
        <v>1226</v>
      </c>
      <c r="S32" s="13">
        <f>'ASL BARI'!S32+'ASL BRINDISI'!S32+'ASL BT'!S32+'ASL FOGGIA'!S32+'ASL LECCE'!S32+'ASL TARANTO'!S32+'AOU POLICLINICO BARI'!S32+'OO.RR. FOGGIA'!S32+'IRCCS "Giovanni Paolo II"'!S32+'IRCCS "S. De Bellis"'!S32+'EE "F. Miulli"'!S32</f>
        <v>3650</v>
      </c>
      <c r="T32" s="13">
        <f>'ASL BARI'!T32+'ASL BRINDISI'!T32+'ASL BT'!T32+'ASL FOGGIA'!T32+'ASL LECCE'!T32+'ASL TARANTO'!T32+'AOU POLICLINICO BARI'!T32+'OO.RR. FOGGIA'!T32+'IRCCS "Giovanni Paolo II"'!T32+'IRCCS "S. De Bellis"'!T32+'EE "F. Miulli"'!T32</f>
        <v>0</v>
      </c>
      <c r="U32" s="14">
        <f>'ASL BARI'!U32+'ASL BRINDISI'!U32+'ASL BT'!U32+'ASL FOGGIA'!U32+'ASL LECCE'!U32+'ASL TARANTO'!U32+'AOU POLICLINICO BARI'!U32+'OO.RR. FOGGIA'!U32+'IRCCS "Giovanni Paolo II"'!U32+'IRCCS "S. De Bellis"'!U32+'EE "F. Miulli"'!U32</f>
        <v>5636</v>
      </c>
      <c r="V32" s="13">
        <f>'ASL BARI'!V32+'ASL BRINDISI'!V32+'ASL BT'!V32+'ASL FOGGIA'!V32+'ASL LECCE'!V32+'ASL TARANTO'!V32+'AOU POLICLINICO BARI'!V32+'OO.RR. FOGGIA'!V32+'IRCCS "Giovanni Paolo II"'!V32+'IRCCS "S. De Bellis"'!V32+'EE "F. Miulli"'!V32</f>
        <v>90</v>
      </c>
      <c r="W32" s="13">
        <f>'ASL BARI'!W32+'ASL BRINDISI'!W32+'ASL BT'!W32+'ASL FOGGIA'!W32+'ASL LECCE'!W32+'ASL TARANTO'!W32+'AOU POLICLINICO BARI'!W32+'OO.RR. FOGGIA'!W32+'IRCCS "Giovanni Paolo II"'!W32+'IRCCS "S. De Bellis"'!W32+'EE "F. Miulli"'!W32</f>
        <v>716</v>
      </c>
      <c r="X32" s="13">
        <f>'ASL BARI'!X32+'ASL BRINDISI'!X32+'ASL BT'!X32+'ASL FOGGIA'!X32+'ASL LECCE'!X32+'ASL TARANTO'!X32+'AOU POLICLINICO BARI'!X32+'OO.RR. FOGGIA'!X32+'IRCCS "Giovanni Paolo II"'!X32+'IRCCS "S. De Bellis"'!X32+'EE "F. Miulli"'!X32</f>
        <v>1356</v>
      </c>
      <c r="Y32" s="13">
        <f>'ASL BARI'!Y32+'ASL BRINDISI'!Y32+'ASL BT'!Y32+'ASL FOGGIA'!Y32+'ASL LECCE'!Y32+'ASL TARANTO'!Y32+'AOU POLICLINICO BARI'!Y32+'OO.RR. FOGGIA'!Y32+'IRCCS "Giovanni Paolo II"'!Y32+'IRCCS "S. De Bellis"'!Y32+'EE "F. Miulli"'!Y32</f>
        <v>3878</v>
      </c>
      <c r="Z32" s="13">
        <f>'ASL BARI'!Z32+'ASL BRINDISI'!Z32+'ASL BT'!Z32+'ASL FOGGIA'!Z32+'ASL LECCE'!Z32+'ASL TARANTO'!Z32+'AOU POLICLINICO BARI'!Z32+'OO.RR. FOGGIA'!Z32+'IRCCS "Giovanni Paolo II"'!Z32+'IRCCS "S. De Bellis"'!Z32+'EE "F. Miulli"'!Z32</f>
        <v>0</v>
      </c>
      <c r="AA32" s="14">
        <f>'ASL BARI'!AA32+'ASL BRINDISI'!AA32+'ASL BT'!AA32+'ASL FOGGIA'!AA32+'ASL LECCE'!AA32+'ASL TARANTO'!AA32+'AOU POLICLINICO BARI'!AA32+'OO.RR. FOGGIA'!AA32+'IRCCS "Giovanni Paolo II"'!AA32+'IRCCS "S. De Bellis"'!AA32+'EE "F. Miulli"'!AA32</f>
        <v>6040</v>
      </c>
      <c r="AB32" s="13">
        <f>'ASL BARI'!AB32+'ASL BRINDISI'!AB32+'ASL BT'!AB32+'ASL FOGGIA'!AB32+'ASL LECCE'!AB32+'ASL TARANTO'!AB32+'AOU POLICLINICO BARI'!AB32+'OO.RR. FOGGIA'!AB32+'IRCCS "Giovanni Paolo II"'!AB32+'IRCCS "S. De Bellis"'!AB32+'EE "F. Miulli"'!AB32</f>
        <v>0</v>
      </c>
      <c r="AC32" s="13">
        <f>'ASL BARI'!AC32+'ASL BRINDISI'!AC32+'ASL BT'!AC32+'ASL FOGGIA'!AC32+'ASL LECCE'!AC32+'ASL TARANTO'!AC32+'AOU POLICLINICO BARI'!AC32+'OO.RR. FOGGIA'!AC32+'IRCCS "Giovanni Paolo II"'!AC32+'IRCCS "S. De Bellis"'!AC32+'EE "F. Miulli"'!AC32</f>
        <v>0</v>
      </c>
      <c r="AD32" s="13">
        <f>'ASL BARI'!AD32+'ASL BRINDISI'!AD32+'ASL BT'!AD32+'ASL FOGGIA'!AD32+'ASL LECCE'!AD32+'ASL TARANTO'!AD32+'AOU POLICLINICO BARI'!AD32+'OO.RR. FOGGIA'!AD32+'IRCCS "Giovanni Paolo II"'!AD32+'IRCCS "S. De Bellis"'!AD32+'EE "F. Miulli"'!AD32</f>
        <v>0</v>
      </c>
      <c r="AE32" s="13">
        <f>'ASL BARI'!AE32+'ASL BRINDISI'!AE32+'ASL BT'!AE32+'ASL FOGGIA'!AE32+'ASL LECCE'!AE32+'ASL TARANTO'!AE32+'AOU POLICLINICO BARI'!AE32+'OO.RR. FOGGIA'!AE32+'IRCCS "Giovanni Paolo II"'!AE32+'IRCCS "S. De Bellis"'!AE32+'EE "F. Miulli"'!AE32</f>
        <v>0</v>
      </c>
      <c r="AF32" s="13">
        <f>'ASL BARI'!AF32+'ASL BRINDISI'!AF32+'ASL BT'!AF32+'ASL FOGGIA'!AF32+'ASL LECCE'!AF32+'ASL TARANTO'!AF32+'AOU POLICLINICO BARI'!AF32+'OO.RR. FOGGIA'!AF32+'IRCCS "Giovanni Paolo II"'!AF32+'IRCCS "S. De Bellis"'!AF32+'EE "F. Miulli"'!AF32</f>
        <v>0</v>
      </c>
      <c r="AG32" s="14">
        <f>'ASL BARI'!AG32+'ASL BRINDISI'!AG32+'ASL BT'!AG32+'ASL FOGGIA'!AG32+'ASL LECCE'!AG32+'ASL TARANTO'!AG32+'AOU POLICLINICO BARI'!AG32+'OO.RR. FOGGIA'!AG32+'IRCCS "Giovanni Paolo II"'!AG32+'IRCCS "S. De Bellis"'!AG32+'EE "F. Miulli"'!AG32</f>
        <v>0</v>
      </c>
      <c r="AH32" s="13">
        <f>'ASL BARI'!AH32+'ASL BRINDISI'!AH32+'ASL BT'!AH32+'ASL FOGGIA'!AH32+'ASL LECCE'!AH32+'ASL TARANTO'!AH32+'AOU POLICLINICO BARI'!AH32+'OO.RR. FOGGIA'!AH32+'IRCCS "Giovanni Paolo II"'!AH32+'IRCCS "S. De Bellis"'!AH32+'EE "F. Miulli"'!AH32</f>
        <v>0</v>
      </c>
      <c r="AI32" s="13">
        <f>'ASL BARI'!AI32+'ASL BRINDISI'!AI32+'ASL BT'!AI32+'ASL FOGGIA'!AI32+'ASL LECCE'!AI32+'ASL TARANTO'!AI32+'AOU POLICLINICO BARI'!AI32+'OO.RR. FOGGIA'!AI32+'IRCCS "Giovanni Paolo II"'!AI32+'IRCCS "S. De Bellis"'!AI32+'EE "F. Miulli"'!AI32</f>
        <v>0</v>
      </c>
      <c r="AJ32" s="13">
        <f>'ASL BARI'!AJ32+'ASL BRINDISI'!AJ32+'ASL BT'!AJ32+'ASL FOGGIA'!AJ32+'ASL LECCE'!AJ32+'ASL TARANTO'!AJ32+'AOU POLICLINICO BARI'!AJ32+'OO.RR. FOGGIA'!AJ32+'IRCCS "Giovanni Paolo II"'!AJ32+'IRCCS "S. De Bellis"'!AJ32+'EE "F. Miulli"'!AJ32</f>
        <v>0</v>
      </c>
      <c r="AK32" s="13">
        <f>'ASL BARI'!AK32+'ASL BRINDISI'!AK32+'ASL BT'!AK32+'ASL FOGGIA'!AK32+'ASL LECCE'!AK32+'ASL TARANTO'!AK32+'AOU POLICLINICO BARI'!AK32+'OO.RR. FOGGIA'!AK32+'IRCCS "Giovanni Paolo II"'!AK32+'IRCCS "S. De Bellis"'!AK32+'EE "F. Miulli"'!AK32</f>
        <v>0</v>
      </c>
      <c r="AL32" s="13">
        <f>'ASL BARI'!AL32+'ASL BRINDISI'!AL32+'ASL BT'!AL32+'ASL FOGGIA'!AL32+'ASL LECCE'!AL32+'ASL TARANTO'!AL32+'AOU POLICLINICO BARI'!AL32+'OO.RR. FOGGIA'!AL32+'IRCCS "Giovanni Paolo II"'!AL32+'IRCCS "S. De Bellis"'!AL32+'EE "F. Miulli"'!AL32</f>
        <v>0</v>
      </c>
      <c r="AM32" s="14">
        <f>'ASL BARI'!AM32+'ASL BRINDISI'!AM32+'ASL BT'!AM32+'ASL FOGGIA'!AM32+'ASL LECCE'!AM32+'ASL TARANTO'!AM32+'AOU POLICLINICO BARI'!AM32+'OO.RR. FOGGIA'!AM32+'IRCCS "Giovanni Paolo II"'!AM32+'IRCCS "S. De Bellis"'!AM32+'EE "F. Miulli"'!AM32</f>
        <v>0</v>
      </c>
      <c r="AN32" s="13">
        <f>'ASL BARI'!AN32+'ASL BRINDISI'!AN32+'ASL BT'!AN32+'ASL FOGGIA'!AN32+'ASL LECCE'!AN32+'ASL TARANTO'!AN32+'AOU POLICLINICO BARI'!AN32+'OO.RR. FOGGIA'!AN32+'IRCCS "Giovanni Paolo II"'!AN32+'IRCCS "S. De Bellis"'!AN32+'EE "F. Miulli"'!AN32</f>
        <v>0</v>
      </c>
      <c r="AO32" s="13">
        <f>'ASL BARI'!AO32+'ASL BRINDISI'!AO32+'ASL BT'!AO32+'ASL FOGGIA'!AO32+'ASL LECCE'!AO32+'ASL TARANTO'!AO32+'AOU POLICLINICO BARI'!AO32+'OO.RR. FOGGIA'!AO32+'IRCCS "Giovanni Paolo II"'!AO32+'IRCCS "S. De Bellis"'!AO32+'EE "F. Miulli"'!AO32</f>
        <v>0</v>
      </c>
      <c r="AP32" s="13">
        <f>'ASL BARI'!AP32+'ASL BRINDISI'!AP32+'ASL BT'!AP32+'ASL FOGGIA'!AP32+'ASL LECCE'!AP32+'ASL TARANTO'!AP32+'AOU POLICLINICO BARI'!AP32+'OO.RR. FOGGIA'!AP32+'IRCCS "Giovanni Paolo II"'!AP32+'IRCCS "S. De Bellis"'!AP32+'EE "F. Miulli"'!AP32</f>
        <v>0</v>
      </c>
      <c r="AQ32" s="13">
        <f>'ASL BARI'!AQ32+'ASL BRINDISI'!AQ32+'ASL BT'!AQ32+'ASL FOGGIA'!AQ32+'ASL LECCE'!AQ32+'ASL TARANTO'!AQ32+'AOU POLICLINICO BARI'!AQ32+'OO.RR. FOGGIA'!AQ32+'IRCCS "Giovanni Paolo II"'!AQ32+'IRCCS "S. De Bellis"'!AQ32+'EE "F. Miulli"'!AQ32</f>
        <v>0</v>
      </c>
      <c r="AR32" s="13">
        <f>'ASL BARI'!AR32+'ASL BRINDISI'!AR32+'ASL BT'!AR32+'ASL FOGGIA'!AR32+'ASL LECCE'!AR32+'ASL TARANTO'!AR32+'AOU POLICLINICO BARI'!AR32+'OO.RR. FOGGIA'!AR32+'IRCCS "Giovanni Paolo II"'!AR32+'IRCCS "S. De Bellis"'!AR32+'EE "F. Miulli"'!AR32</f>
        <v>0</v>
      </c>
      <c r="AS32" s="14">
        <f>'ASL BARI'!AS32+'ASL BRINDISI'!AS32+'ASL BT'!AS32+'ASL FOGGIA'!AS32+'ASL LECCE'!AS32+'ASL TARANTO'!AS32+'AOU POLICLINICO BARI'!AS32+'OO.RR. FOGGIA'!AS32+'IRCCS "Giovanni Paolo II"'!AS32+'IRCCS "S. De Bellis"'!AS32+'EE "F. Miulli"'!AS32</f>
        <v>0</v>
      </c>
      <c r="AT32" s="13">
        <f>'ASL BARI'!AT32+'ASL BRINDISI'!AT32+'ASL BT'!AT32+'ASL FOGGIA'!AT32+'ASL LECCE'!AT32+'ASL TARANTO'!AT32+'AOU POLICLINICO BARI'!AT32+'OO.RR. FOGGIA'!AT32+'IRCCS "Giovanni Paolo II"'!AT32+'IRCCS "S. De Bellis"'!AT32+'EE "F. Miulli"'!AT32</f>
        <v>0</v>
      </c>
      <c r="AU32" s="13">
        <f>'ASL BARI'!AU32+'ASL BRINDISI'!AU32+'ASL BT'!AU32+'ASL FOGGIA'!AU32+'ASL LECCE'!AU32+'ASL TARANTO'!AU32+'AOU POLICLINICO BARI'!AU32+'OO.RR. FOGGIA'!AU32+'IRCCS "Giovanni Paolo II"'!AU32+'IRCCS "S. De Bellis"'!AU32+'EE "F. Miulli"'!AU32</f>
        <v>0</v>
      </c>
      <c r="AV32" s="13">
        <f>'ASL BARI'!AV32+'ASL BRINDISI'!AV32+'ASL BT'!AV32+'ASL FOGGIA'!AV32+'ASL LECCE'!AV32+'ASL TARANTO'!AV32+'AOU POLICLINICO BARI'!AV32+'OO.RR. FOGGIA'!AV32+'IRCCS "Giovanni Paolo II"'!AV32+'IRCCS "S. De Bellis"'!AV32+'EE "F. Miulli"'!AV32</f>
        <v>0</v>
      </c>
      <c r="AW32" s="13">
        <f>'ASL BARI'!AW32+'ASL BRINDISI'!AW32+'ASL BT'!AW32+'ASL FOGGIA'!AW32+'ASL LECCE'!AW32+'ASL TARANTO'!AW32+'AOU POLICLINICO BARI'!AW32+'OO.RR. FOGGIA'!AW32+'IRCCS "Giovanni Paolo II"'!AW32+'IRCCS "S. De Bellis"'!AW32+'EE "F. Miulli"'!AW32</f>
        <v>0</v>
      </c>
      <c r="AX32" s="13">
        <f>'ASL BARI'!AX32+'ASL BRINDISI'!AX32+'ASL BT'!AX32+'ASL FOGGIA'!AX32+'ASL LECCE'!AX32+'ASL TARANTO'!AX32+'AOU POLICLINICO BARI'!AX32+'OO.RR. FOGGIA'!AX32+'IRCCS "Giovanni Paolo II"'!AX32+'IRCCS "S. De Bellis"'!AX32+'EE "F. Miulli"'!AX32</f>
        <v>0</v>
      </c>
      <c r="AY32" s="14">
        <f>'ASL BARI'!AY32+'ASL BRINDISI'!AY32+'ASL BT'!AY32+'ASL FOGGIA'!AY32+'ASL LECCE'!AY32+'ASL TARANTO'!AY32+'AOU POLICLINICO BARI'!AY32+'OO.RR. FOGGIA'!AY32+'IRCCS "Giovanni Paolo II"'!AY32+'IRCCS "S. De Bellis"'!AY32+'EE "F. Miulli"'!AY32</f>
        <v>0</v>
      </c>
      <c r="AZ32" s="13">
        <f>'ASL BARI'!AZ32+'ASL BRINDISI'!AZ32+'ASL BT'!AZ32+'ASL FOGGIA'!AZ32+'ASL LECCE'!AZ32+'ASL TARANTO'!AZ32+'AOU POLICLINICO BARI'!AZ32+'OO.RR. FOGGIA'!AZ32+'IRCCS "Giovanni Paolo II"'!AZ32+'IRCCS "S. De Bellis"'!AZ32+'EE "F. Miulli"'!AZ32</f>
        <v>0</v>
      </c>
      <c r="BA32" s="13">
        <f>'ASL BARI'!BA32+'ASL BRINDISI'!BA32+'ASL BT'!BA32+'ASL FOGGIA'!BA32+'ASL LECCE'!BA32+'ASL TARANTO'!BA32+'AOU POLICLINICO BARI'!BA32+'OO.RR. FOGGIA'!BA32+'IRCCS "Giovanni Paolo II"'!BA32+'IRCCS "S. De Bellis"'!BA32+'EE "F. Miulli"'!BA32</f>
        <v>0</v>
      </c>
      <c r="BB32" s="13">
        <f>'ASL BARI'!BB32+'ASL BRINDISI'!BB32+'ASL BT'!BB32+'ASL FOGGIA'!BB32+'ASL LECCE'!BB32+'ASL TARANTO'!BB32+'AOU POLICLINICO BARI'!BB32+'OO.RR. FOGGIA'!BB32+'IRCCS "Giovanni Paolo II"'!BB32+'IRCCS "S. De Bellis"'!BB32+'EE "F. Miulli"'!BB32</f>
        <v>0</v>
      </c>
      <c r="BC32" s="13">
        <f>'ASL BARI'!BC32+'ASL BRINDISI'!BC32+'ASL BT'!BC32+'ASL FOGGIA'!BC32+'ASL LECCE'!BC32+'ASL TARANTO'!BC32+'AOU POLICLINICO BARI'!BC32+'OO.RR. FOGGIA'!BC32+'IRCCS "Giovanni Paolo II"'!BC32+'IRCCS "S. De Bellis"'!BC32+'EE "F. Miulli"'!BC32</f>
        <v>0</v>
      </c>
      <c r="BD32" s="13">
        <f>'ASL BARI'!BD32+'ASL BRINDISI'!BD32+'ASL BT'!BD32+'ASL FOGGIA'!BD32+'ASL LECCE'!BD32+'ASL TARANTO'!BD32+'AOU POLICLINICO BARI'!BD32+'OO.RR. FOGGIA'!BD32+'IRCCS "Giovanni Paolo II"'!BD32+'IRCCS "S. De Bellis"'!BD32+'EE "F. Miulli"'!BD32</f>
        <v>0</v>
      </c>
      <c r="BE32" s="14">
        <f>'ASL BARI'!BE32+'ASL BRINDISI'!BE32+'ASL BT'!BE32+'ASL FOGGIA'!BE32+'ASL LECCE'!BE32+'ASL TARANTO'!BE32+'AOU POLICLINICO BARI'!BE32+'OO.RR. FOGGIA'!BE32+'IRCCS "Giovanni Paolo II"'!BE32+'IRCCS "S. De Bellis"'!BE32+'EE "F. Miulli"'!BE32</f>
        <v>0</v>
      </c>
      <c r="BF32" s="13">
        <f>'ASL BARI'!BF32+'ASL BRINDISI'!BF32+'ASL BT'!BF32+'ASL FOGGIA'!BF32+'ASL LECCE'!BF32+'ASL TARANTO'!BF32+'AOU POLICLINICO BARI'!BL32+'OO.RR. FOGGIA'!BF32+'IRCCS "Giovanni Paolo II"'!BF32+'IRCCS "S. De Bellis"'!BF32+'EE "F. Miulli"'!BF32</f>
        <v>0</v>
      </c>
      <c r="BG32" s="13">
        <f>'ASL BARI'!BG32+'ASL BRINDISI'!BG32+'ASL BT'!BG32+'ASL FOGGIA'!BG32+'ASL LECCE'!BG32+'ASL TARANTO'!BG32+'AOU POLICLINICO BARI'!BM32+'OO.RR. FOGGIA'!BG32+'IRCCS "Giovanni Paolo II"'!BG32+'IRCCS "S. De Bellis"'!BG32+'EE "F. Miulli"'!BG32</f>
        <v>0</v>
      </c>
      <c r="BH32" s="13">
        <f>'ASL BARI'!BH32+'ASL BRINDISI'!BH32+'ASL BT'!BH32+'ASL FOGGIA'!BH32+'ASL LECCE'!BH32+'ASL TARANTO'!BH32+'AOU POLICLINICO BARI'!BN32+'OO.RR. FOGGIA'!BH32+'IRCCS "Giovanni Paolo II"'!BH32+'IRCCS "S. De Bellis"'!BH32+'EE "F. Miulli"'!BH32</f>
        <v>0</v>
      </c>
      <c r="BI32" s="13">
        <f>'ASL BARI'!BI32+'ASL BRINDISI'!BI32+'ASL BT'!BI32+'ASL FOGGIA'!BI32+'ASL LECCE'!BI32+'ASL TARANTO'!BI32+'AOU POLICLINICO BARI'!BO32+'OO.RR. FOGGIA'!BI32+'IRCCS "Giovanni Paolo II"'!BI32+'IRCCS "S. De Bellis"'!BI32+'EE "F. Miulli"'!BI32</f>
        <v>0</v>
      </c>
      <c r="BJ32" s="13">
        <f>'ASL BARI'!BJ32+'ASL BRINDISI'!BJ32+'ASL BT'!BJ32+'ASL FOGGIA'!BJ32+'ASL LECCE'!BJ32+'ASL TARANTO'!BJ32+'AOU POLICLINICO BARI'!BP32+'OO.RR. FOGGIA'!BJ32+'IRCCS "Giovanni Paolo II"'!BJ32+'IRCCS "S. De Bellis"'!BJ32+'EE "F. Miulli"'!BJ32</f>
        <v>0</v>
      </c>
      <c r="BK32" s="14">
        <f>'ASL BARI'!BK32+'ASL BRINDISI'!BK32+'ASL BT'!BK32+'ASL FOGGIA'!BK32+'ASL LECCE'!BK32+'ASL TARANTO'!BK32+'AOU POLICLINICO BARI'!BQ32+'OO.RR. FOGGIA'!BK32+'IRCCS "Giovanni Paolo II"'!BK32+'IRCCS "S. De Bellis"'!BK32+'EE "F. Miulli"'!BK32</f>
        <v>0</v>
      </c>
      <c r="BL32" s="13">
        <f>'ASL BARI'!BL32+'ASL BRINDISI'!BL32+'ASL BT'!BL32+'ASL FOGGIA'!BL32+'ASL LECCE'!BL32+'ASL TARANTO'!BL32+'AOU POLICLINICO BARI'!BR32+'OO.RR. FOGGIA'!BL32+'IRCCS "Giovanni Paolo II"'!BL32+'IRCCS "S. De Bellis"'!BL32+'EE "F. Miulli"'!BL32</f>
        <v>0</v>
      </c>
      <c r="BM32" s="13">
        <f>'ASL BARI'!BM32+'ASL BRINDISI'!BM32+'ASL BT'!BM32+'ASL FOGGIA'!BM32+'ASL LECCE'!BM32+'ASL TARANTO'!BM32+'AOU POLICLINICO BARI'!BS32+'OO.RR. FOGGIA'!BM32+'IRCCS "Giovanni Paolo II"'!BM32+'IRCCS "S. De Bellis"'!BM32+'EE "F. Miulli"'!BM32</f>
        <v>0</v>
      </c>
      <c r="BN32" s="13">
        <f>'ASL BARI'!BN32+'ASL BRINDISI'!BN32+'ASL BT'!BN32+'ASL FOGGIA'!BN32+'ASL LECCE'!BN32+'ASL TARANTO'!BN32+'AOU POLICLINICO BARI'!BT32+'OO.RR. FOGGIA'!BN32+'IRCCS "Giovanni Paolo II"'!BN32+'IRCCS "S. De Bellis"'!BN32+'EE "F. Miulli"'!BN32</f>
        <v>0</v>
      </c>
      <c r="BO32" s="13">
        <f>'ASL BARI'!BO32+'ASL BRINDISI'!BO32+'ASL BT'!BO32+'ASL FOGGIA'!BO32+'ASL LECCE'!BO32+'ASL TARANTO'!BO32+'AOU POLICLINICO BARI'!BU32+'OO.RR. FOGGIA'!BO32+'IRCCS "Giovanni Paolo II"'!BO32+'IRCCS "S. De Bellis"'!BO32+'EE "F. Miulli"'!BO32</f>
        <v>0</v>
      </c>
      <c r="BP32" s="13">
        <f>'ASL BARI'!BP32+'ASL BRINDISI'!BP32+'ASL BT'!BP32+'ASL FOGGIA'!BP32+'ASL LECCE'!BP32+'ASL TARANTO'!BP32+'AOU POLICLINICO BARI'!BV32+'OO.RR. FOGGIA'!BP32+'IRCCS "Giovanni Paolo II"'!BP32+'IRCCS "S. De Bellis"'!BP32+'EE "F. Miulli"'!BP32</f>
        <v>0</v>
      </c>
      <c r="BQ32" s="14">
        <f>'ASL BARI'!BQ32+'ASL BRINDISI'!BQ32+'ASL BT'!BQ32+'ASL FOGGIA'!BQ32+'ASL LECCE'!BQ32+'ASL TARANTO'!BQ32+'AOU POLICLINICO BARI'!BW32+'OO.RR. FOGGIA'!BQ32+'IRCCS "Giovanni Paolo II"'!BQ32+'IRCCS "S. De Bellis"'!BQ32+'EE "F. Miulli"'!BQ32</f>
        <v>0</v>
      </c>
      <c r="BR32" s="13">
        <f>'ASL BARI'!BR32+'ASL BRINDISI'!BR32+'ASL BT'!BR32+'ASL FOGGIA'!BR32+'ASL LECCE'!BR32+'ASL TARANTO'!BR32+'AOU POLICLINICO BARI'!BX32+'OO.RR. FOGGIA'!BR32+'IRCCS "Giovanni Paolo II"'!BR32+'IRCCS "S. De Bellis"'!BR32+'EE "F. Miulli"'!BR32</f>
        <v>0</v>
      </c>
      <c r="BS32" s="13">
        <f>'ASL BARI'!BS32+'ASL BRINDISI'!BS32+'ASL BT'!BS32+'ASL FOGGIA'!BS32+'ASL LECCE'!BS32+'ASL TARANTO'!BS32+'AOU POLICLINICO BARI'!BY32+'OO.RR. FOGGIA'!BS32+'IRCCS "Giovanni Paolo II"'!BS32+'IRCCS "S. De Bellis"'!BS32+'EE "F. Miulli"'!BS32</f>
        <v>0</v>
      </c>
      <c r="BT32" s="13">
        <f>'ASL BARI'!BT32+'ASL BRINDISI'!BT32+'ASL BT'!BT32+'ASL FOGGIA'!BT32+'ASL LECCE'!BT32+'ASL TARANTO'!BT32+'AOU POLICLINICO BARI'!BZ32+'OO.RR. FOGGIA'!BT32+'IRCCS "Giovanni Paolo II"'!BT32+'IRCCS "S. De Bellis"'!BT32+'EE "F. Miulli"'!BT32</f>
        <v>0</v>
      </c>
      <c r="BU32" s="13">
        <f>'ASL BARI'!BU32+'ASL BRINDISI'!BU32+'ASL BT'!BU32+'ASL FOGGIA'!BU32+'ASL LECCE'!BU32+'ASL TARANTO'!BU32+'AOU POLICLINICO BARI'!CA32+'OO.RR. FOGGIA'!BU32+'IRCCS "Giovanni Paolo II"'!BU32+'IRCCS "S. De Bellis"'!BU32+'EE "F. Miulli"'!BU32</f>
        <v>0</v>
      </c>
      <c r="BV32" s="13">
        <f>'ASL BARI'!BV32+'ASL BRINDISI'!BV32+'ASL BT'!BV32+'ASL FOGGIA'!BV32+'ASL LECCE'!BV32+'ASL TARANTO'!BV32+'AOU POLICLINICO BARI'!CB32+'OO.RR. FOGGIA'!BV32+'IRCCS "Giovanni Paolo II"'!BV32+'IRCCS "S. De Bellis"'!BV32+'EE "F. Miulli"'!BV32</f>
        <v>0</v>
      </c>
      <c r="BW32" s="14">
        <f>'ASL BARI'!BW32+'ASL BRINDISI'!BW32+'ASL BT'!BW32+'ASL FOGGIA'!BW32+'ASL LECCE'!BW32+'ASL TARANTO'!BW32+'AOU POLICLINICO BARI'!CC32+'OO.RR. FOGGIA'!BW32+'IRCCS "Giovanni Paolo II"'!BW32+'IRCCS "S. De Bellis"'!BW32+'EE "F. Miulli"'!BW32</f>
        <v>0</v>
      </c>
      <c r="BX32" s="13">
        <f>'ASL BARI'!BX32+'ASL BRINDISI'!BX32+'ASL BT'!BX32+'ASL FOGGIA'!BX32+'ASL LECCE'!BX32+'ASL TARANTO'!BX32+'AOU POLICLINICO BARI'!CD32+'OO.RR. FOGGIA'!BX32+'IRCCS "Giovanni Paolo II"'!BX32+'IRCCS "S. De Bellis"'!BX32+'EE "F. Miulli"'!BX32</f>
        <v>0</v>
      </c>
      <c r="BY32" s="13">
        <f>'ASL BARI'!BY32+'ASL BRINDISI'!BY32+'ASL BT'!BY32+'ASL FOGGIA'!BY32+'ASL LECCE'!BY32+'ASL TARANTO'!BY32+'AOU POLICLINICO BARI'!CE32+'OO.RR. FOGGIA'!BY32+'IRCCS "Giovanni Paolo II"'!BY32+'IRCCS "S. De Bellis"'!BY32+'EE "F. Miulli"'!BY32</f>
        <v>0</v>
      </c>
      <c r="BZ32" s="13">
        <f>'ASL BARI'!BZ32+'ASL BRINDISI'!BZ32+'ASL BT'!BZ32+'ASL FOGGIA'!BZ32+'ASL LECCE'!BZ32+'ASL TARANTO'!BZ32+'AOU POLICLINICO BARI'!CF32+'OO.RR. FOGGIA'!BZ32+'IRCCS "Giovanni Paolo II"'!BZ32+'IRCCS "S. De Bellis"'!BZ32+'EE "F. Miulli"'!BZ32</f>
        <v>0</v>
      </c>
      <c r="CA32" s="13">
        <f>'ASL BARI'!CA32+'ASL BRINDISI'!CA32+'ASL BT'!CA32+'ASL FOGGIA'!CA32+'ASL LECCE'!CA32+'ASL TARANTO'!CA32+'AOU POLICLINICO BARI'!CG32+'OO.RR. FOGGIA'!CA32+'IRCCS "Giovanni Paolo II"'!CA32+'IRCCS "S. De Bellis"'!CA32+'EE "F. Miulli"'!CA32</f>
        <v>0</v>
      </c>
      <c r="CB32" s="13">
        <f>'ASL BARI'!CB32+'ASL BRINDISI'!CB32+'ASL BT'!CB32+'ASL FOGGIA'!CB32+'ASL LECCE'!CB32+'ASL TARANTO'!CB32+'AOU POLICLINICO BARI'!CH32+'OO.RR. FOGGIA'!CB32+'IRCCS "Giovanni Paolo II"'!CB32+'IRCCS "S. De Bellis"'!CB32+'EE "F. Miulli"'!CB32</f>
        <v>0</v>
      </c>
      <c r="CC32" s="14">
        <f>'ASL BARI'!CC32+'ASL BRINDISI'!CC32+'ASL BT'!CC32+'ASL FOGGIA'!CC32+'ASL LECCE'!CC32+'ASL TARANTO'!CC32+'AOU POLICLINICO BARI'!CI32+'OO.RR. FOGGIA'!CC32+'IRCCS "Giovanni Paolo II"'!CC32+'IRCCS "S. De Bellis"'!CC32+'EE "F. Miulli"'!CC32</f>
        <v>0</v>
      </c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544</v>
      </c>
      <c r="E33" s="13">
        <f t="shared" si="2"/>
        <v>3455</v>
      </c>
      <c r="F33" s="13">
        <f t="shared" si="3"/>
        <v>6678</v>
      </c>
      <c r="G33" s="13">
        <f t="shared" si="4"/>
        <v>19571</v>
      </c>
      <c r="H33" s="13">
        <f t="shared" si="5"/>
        <v>0</v>
      </c>
      <c r="I33" s="14">
        <f t="shared" si="6"/>
        <v>30248</v>
      </c>
      <c r="J33" s="13">
        <f>'ASL BARI'!J33+'ASL BRINDISI'!J33+'ASL BT'!J33+'ASL FOGGIA'!J33+'ASL LECCE'!J33+'ASL TARANTO'!J33+'AOU POLICLINICO BARI'!J33+'OO.RR. FOGGIA'!J33+'IRCCS "Giovanni Paolo II"'!J33+'IRCCS "S. De Bellis"'!J33+'EE "F. Miulli"'!J33+'EE "Cardinale Panico"'!J33</f>
        <v>227</v>
      </c>
      <c r="K33" s="13">
        <f>'ASL BARI'!K33+'ASL BRINDISI'!K33+'ASL BT'!K33+'ASL FOGGIA'!K33+'ASL LECCE'!K33+'ASL TARANTO'!K33+'AOU POLICLINICO BARI'!K33+'OO.RR. FOGGIA'!K33+'IRCCS "Giovanni Paolo II"'!K33+'IRCCS "S. De Bellis"'!K33+'EE "F. Miulli"'!K33+'EE "Cardinale Panico"'!K33</f>
        <v>1150</v>
      </c>
      <c r="L33" s="13">
        <f>'ASL BARI'!L33+'ASL BRINDISI'!L33+'ASL BT'!L33+'ASL FOGGIA'!L33+'ASL LECCE'!L33+'ASL TARANTO'!L33+'AOU POLICLINICO BARI'!L33+'OO.RR. FOGGIA'!L33+'IRCCS "Giovanni Paolo II"'!L33+'IRCCS "S. De Bellis"'!L33+'EE "F. Miulli"'!L33+'EE "Cardinale Panico"'!L33</f>
        <v>2217</v>
      </c>
      <c r="M33" s="13">
        <f>'ASL BARI'!M33+'ASL BRINDISI'!M33+'ASL BT'!M33+'ASL FOGGIA'!M33+'ASL LECCE'!M33+'ASL TARANTO'!M33+'AOU POLICLINICO BARI'!M33+'OO.RR. FOGGIA'!M33+'IRCCS "Giovanni Paolo II"'!M33+'IRCCS "S. De Bellis"'!M33+'EE "F. Miulli"'!M33+'EE "Cardinale Panico"'!M33</f>
        <v>7022</v>
      </c>
      <c r="N33" s="13">
        <f>'ASL BARI'!N33+'ASL BRINDISI'!N33+'ASL BT'!N33+'ASL FOGGIA'!N33+'ASL LECCE'!N33+'ASL TARANTO'!N33+'AOU POLICLINICO BARI'!N33+'OO.RR. FOGGIA'!N33+'IRCCS "Giovanni Paolo II"'!N33+'IRCCS "S. De Bellis"'!N33+'EE "F. Miulli"'!N33+'EE "Cardinale Panico"'!N33</f>
        <v>0</v>
      </c>
      <c r="O33" s="14">
        <f>'ASL BARI'!O33+'ASL BRINDISI'!O33+'ASL BT'!O33+'ASL FOGGIA'!O33+'ASL LECCE'!O33+'ASL TARANTO'!O33+'AOU POLICLINICO BARI'!O33+'OO.RR. FOGGIA'!O33+'IRCCS "Giovanni Paolo II"'!O33+'IRCCS "S. De Bellis"'!O33+'EE "F. Miulli"'!O33+'EE "Cardinale Panico"'!O33</f>
        <v>10616</v>
      </c>
      <c r="P33" s="13">
        <f>'ASL BARI'!P33+'ASL BRINDISI'!P33+'ASL BT'!P33+'ASL FOGGIA'!P33+'ASL LECCE'!P33+'ASL TARANTO'!P33+'AOU POLICLINICO BARI'!P33+'OO.RR. FOGGIA'!P33+'IRCCS "Giovanni Paolo II"'!P33+'IRCCS "S. De Bellis"'!P33+'EE "F. Miulli"'!P33</f>
        <v>164</v>
      </c>
      <c r="Q33" s="13">
        <f>'ASL BARI'!Q33+'ASL BRINDISI'!Q33+'ASL BT'!Q33+'ASL FOGGIA'!Q33+'ASL LECCE'!Q33+'ASL TARANTO'!Q33+'AOU POLICLINICO BARI'!Q33+'OO.RR. FOGGIA'!Q33+'IRCCS "Giovanni Paolo II"'!Q33+'IRCCS "S. De Bellis"'!Q33+'EE "F. Miulli"'!Q33</f>
        <v>1118</v>
      </c>
      <c r="R33" s="13">
        <f>'ASL BARI'!R33+'ASL BRINDISI'!R33+'ASL BT'!R33+'ASL FOGGIA'!R33+'ASL LECCE'!R33+'ASL TARANTO'!R33+'AOU POLICLINICO BARI'!R33+'OO.RR. FOGGIA'!R33+'IRCCS "Giovanni Paolo II"'!R33+'IRCCS "S. De Bellis"'!R33+'EE "F. Miulli"'!R33</f>
        <v>2251</v>
      </c>
      <c r="S33" s="13">
        <f>'ASL BARI'!S33+'ASL BRINDISI'!S33+'ASL BT'!S33+'ASL FOGGIA'!S33+'ASL LECCE'!S33+'ASL TARANTO'!S33+'AOU POLICLINICO BARI'!S33+'OO.RR. FOGGIA'!S33+'IRCCS "Giovanni Paolo II"'!S33+'IRCCS "S. De Bellis"'!S33+'EE "F. Miulli"'!S33</f>
        <v>6117</v>
      </c>
      <c r="T33" s="13">
        <f>'ASL BARI'!T33+'ASL BRINDISI'!T33+'ASL BT'!T33+'ASL FOGGIA'!T33+'ASL LECCE'!T33+'ASL TARANTO'!T33+'AOU POLICLINICO BARI'!T33+'OO.RR. FOGGIA'!T33+'IRCCS "Giovanni Paolo II"'!T33+'IRCCS "S. De Bellis"'!T33+'EE "F. Miulli"'!T33</f>
        <v>0</v>
      </c>
      <c r="U33" s="14">
        <f>'ASL BARI'!U33+'ASL BRINDISI'!U33+'ASL BT'!U33+'ASL FOGGIA'!U33+'ASL LECCE'!U33+'ASL TARANTO'!U33+'AOU POLICLINICO BARI'!U33+'OO.RR. FOGGIA'!U33+'IRCCS "Giovanni Paolo II"'!U33+'IRCCS "S. De Bellis"'!U33+'EE "F. Miulli"'!U33</f>
        <v>9650</v>
      </c>
      <c r="V33" s="13">
        <f>'ASL BARI'!V33+'ASL BRINDISI'!V33+'ASL BT'!V33+'ASL FOGGIA'!V33+'ASL LECCE'!V33+'ASL TARANTO'!V33+'AOU POLICLINICO BARI'!V33+'OO.RR. FOGGIA'!V33+'IRCCS "Giovanni Paolo II"'!V33+'IRCCS "S. De Bellis"'!V33+'EE "F. Miulli"'!V33</f>
        <v>153</v>
      </c>
      <c r="W33" s="13">
        <f>'ASL BARI'!W33+'ASL BRINDISI'!W33+'ASL BT'!W33+'ASL FOGGIA'!W33+'ASL LECCE'!W33+'ASL TARANTO'!W33+'AOU POLICLINICO BARI'!W33+'OO.RR. FOGGIA'!W33+'IRCCS "Giovanni Paolo II"'!W33+'IRCCS "S. De Bellis"'!W33+'EE "F. Miulli"'!W33</f>
        <v>1187</v>
      </c>
      <c r="X33" s="13">
        <f>'ASL BARI'!X33+'ASL BRINDISI'!X33+'ASL BT'!X33+'ASL FOGGIA'!X33+'ASL LECCE'!X33+'ASL TARANTO'!X33+'AOU POLICLINICO BARI'!X33+'OO.RR. FOGGIA'!X33+'IRCCS "Giovanni Paolo II"'!X33+'IRCCS "S. De Bellis"'!X33+'EE "F. Miulli"'!X33</f>
        <v>2210</v>
      </c>
      <c r="Y33" s="13">
        <f>'ASL BARI'!Y33+'ASL BRINDISI'!Y33+'ASL BT'!Y33+'ASL FOGGIA'!Y33+'ASL LECCE'!Y33+'ASL TARANTO'!Y33+'AOU POLICLINICO BARI'!Y33+'OO.RR. FOGGIA'!Y33+'IRCCS "Giovanni Paolo II"'!Y33+'IRCCS "S. De Bellis"'!Y33+'EE "F. Miulli"'!Y33</f>
        <v>6432</v>
      </c>
      <c r="Z33" s="13">
        <f>'ASL BARI'!Z33+'ASL BRINDISI'!Z33+'ASL BT'!Z33+'ASL FOGGIA'!Z33+'ASL LECCE'!Z33+'ASL TARANTO'!Z33+'AOU POLICLINICO BARI'!Z33+'OO.RR. FOGGIA'!Z33+'IRCCS "Giovanni Paolo II"'!Z33+'IRCCS "S. De Bellis"'!Z33+'EE "F. Miulli"'!Z33</f>
        <v>0</v>
      </c>
      <c r="AA33" s="14">
        <f>'ASL BARI'!AA33+'ASL BRINDISI'!AA33+'ASL BT'!AA33+'ASL FOGGIA'!AA33+'ASL LECCE'!AA33+'ASL TARANTO'!AA33+'AOU POLICLINICO BARI'!AA33+'OO.RR. FOGGIA'!AA33+'IRCCS "Giovanni Paolo II"'!AA33+'IRCCS "S. De Bellis"'!AA33+'EE "F. Miulli"'!AA33</f>
        <v>9982</v>
      </c>
      <c r="AB33" s="13">
        <f>'ASL BARI'!AB33+'ASL BRINDISI'!AB33+'ASL BT'!AB33+'ASL FOGGIA'!AB33+'ASL LECCE'!AB33+'ASL TARANTO'!AB33+'AOU POLICLINICO BARI'!AB33+'OO.RR. FOGGIA'!AB33+'IRCCS "Giovanni Paolo II"'!AB33+'IRCCS "S. De Bellis"'!AB33+'EE "F. Miulli"'!AB33</f>
        <v>0</v>
      </c>
      <c r="AC33" s="13">
        <f>'ASL BARI'!AC33+'ASL BRINDISI'!AC33+'ASL BT'!AC33+'ASL FOGGIA'!AC33+'ASL LECCE'!AC33+'ASL TARANTO'!AC33+'AOU POLICLINICO BARI'!AC33+'OO.RR. FOGGIA'!AC33+'IRCCS "Giovanni Paolo II"'!AC33+'IRCCS "S. De Bellis"'!AC33+'EE "F. Miulli"'!AC33</f>
        <v>0</v>
      </c>
      <c r="AD33" s="13">
        <f>'ASL BARI'!AD33+'ASL BRINDISI'!AD33+'ASL BT'!AD33+'ASL FOGGIA'!AD33+'ASL LECCE'!AD33+'ASL TARANTO'!AD33+'AOU POLICLINICO BARI'!AD33+'OO.RR. FOGGIA'!AD33+'IRCCS "Giovanni Paolo II"'!AD33+'IRCCS "S. De Bellis"'!AD33+'EE "F. Miulli"'!AD33</f>
        <v>0</v>
      </c>
      <c r="AE33" s="13">
        <f>'ASL BARI'!AE33+'ASL BRINDISI'!AE33+'ASL BT'!AE33+'ASL FOGGIA'!AE33+'ASL LECCE'!AE33+'ASL TARANTO'!AE33+'AOU POLICLINICO BARI'!AE33+'OO.RR. FOGGIA'!AE33+'IRCCS "Giovanni Paolo II"'!AE33+'IRCCS "S. De Bellis"'!AE33+'EE "F. Miulli"'!AE33</f>
        <v>0</v>
      </c>
      <c r="AF33" s="13">
        <f>'ASL BARI'!AF33+'ASL BRINDISI'!AF33+'ASL BT'!AF33+'ASL FOGGIA'!AF33+'ASL LECCE'!AF33+'ASL TARANTO'!AF33+'AOU POLICLINICO BARI'!AF33+'OO.RR. FOGGIA'!AF33+'IRCCS "Giovanni Paolo II"'!AF33+'IRCCS "S. De Bellis"'!AF33+'EE "F. Miulli"'!AF33</f>
        <v>0</v>
      </c>
      <c r="AG33" s="14">
        <f>'ASL BARI'!AG33+'ASL BRINDISI'!AG33+'ASL BT'!AG33+'ASL FOGGIA'!AG33+'ASL LECCE'!AG33+'ASL TARANTO'!AG33+'AOU POLICLINICO BARI'!AG33+'OO.RR. FOGGIA'!AG33+'IRCCS "Giovanni Paolo II"'!AG33+'IRCCS "S. De Bellis"'!AG33+'EE "F. Miulli"'!AG33</f>
        <v>0</v>
      </c>
      <c r="AH33" s="13">
        <f>'ASL BARI'!AH33+'ASL BRINDISI'!AH33+'ASL BT'!AH33+'ASL FOGGIA'!AH33+'ASL LECCE'!AH33+'ASL TARANTO'!AH33+'AOU POLICLINICO BARI'!AH33+'OO.RR. FOGGIA'!AH33+'IRCCS "Giovanni Paolo II"'!AH33+'IRCCS "S. De Bellis"'!AH33+'EE "F. Miulli"'!AH33</f>
        <v>0</v>
      </c>
      <c r="AI33" s="13">
        <f>'ASL BARI'!AI33+'ASL BRINDISI'!AI33+'ASL BT'!AI33+'ASL FOGGIA'!AI33+'ASL LECCE'!AI33+'ASL TARANTO'!AI33+'AOU POLICLINICO BARI'!AI33+'OO.RR. FOGGIA'!AI33+'IRCCS "Giovanni Paolo II"'!AI33+'IRCCS "S. De Bellis"'!AI33+'EE "F. Miulli"'!AI33</f>
        <v>0</v>
      </c>
      <c r="AJ33" s="13">
        <f>'ASL BARI'!AJ33+'ASL BRINDISI'!AJ33+'ASL BT'!AJ33+'ASL FOGGIA'!AJ33+'ASL LECCE'!AJ33+'ASL TARANTO'!AJ33+'AOU POLICLINICO BARI'!AJ33+'OO.RR. FOGGIA'!AJ33+'IRCCS "Giovanni Paolo II"'!AJ33+'IRCCS "S. De Bellis"'!AJ33+'EE "F. Miulli"'!AJ33</f>
        <v>0</v>
      </c>
      <c r="AK33" s="13">
        <f>'ASL BARI'!AK33+'ASL BRINDISI'!AK33+'ASL BT'!AK33+'ASL FOGGIA'!AK33+'ASL LECCE'!AK33+'ASL TARANTO'!AK33+'AOU POLICLINICO BARI'!AK33+'OO.RR. FOGGIA'!AK33+'IRCCS "Giovanni Paolo II"'!AK33+'IRCCS "S. De Bellis"'!AK33+'EE "F. Miulli"'!AK33</f>
        <v>0</v>
      </c>
      <c r="AL33" s="13">
        <f>'ASL BARI'!AL33+'ASL BRINDISI'!AL33+'ASL BT'!AL33+'ASL FOGGIA'!AL33+'ASL LECCE'!AL33+'ASL TARANTO'!AL33+'AOU POLICLINICO BARI'!AL33+'OO.RR. FOGGIA'!AL33+'IRCCS "Giovanni Paolo II"'!AL33+'IRCCS "S. De Bellis"'!AL33+'EE "F. Miulli"'!AL33</f>
        <v>0</v>
      </c>
      <c r="AM33" s="14">
        <f>'ASL BARI'!AM33+'ASL BRINDISI'!AM33+'ASL BT'!AM33+'ASL FOGGIA'!AM33+'ASL LECCE'!AM33+'ASL TARANTO'!AM33+'AOU POLICLINICO BARI'!AM33+'OO.RR. FOGGIA'!AM33+'IRCCS "Giovanni Paolo II"'!AM33+'IRCCS "S. De Bellis"'!AM33+'EE "F. Miulli"'!AM33</f>
        <v>0</v>
      </c>
      <c r="AN33" s="13">
        <f>'ASL BARI'!AN33+'ASL BRINDISI'!AN33+'ASL BT'!AN33+'ASL FOGGIA'!AN33+'ASL LECCE'!AN33+'ASL TARANTO'!AN33+'AOU POLICLINICO BARI'!AN33+'OO.RR. FOGGIA'!AN33+'IRCCS "Giovanni Paolo II"'!AN33+'IRCCS "S. De Bellis"'!AN33+'EE "F. Miulli"'!AN33</f>
        <v>0</v>
      </c>
      <c r="AO33" s="13">
        <f>'ASL BARI'!AO33+'ASL BRINDISI'!AO33+'ASL BT'!AO33+'ASL FOGGIA'!AO33+'ASL LECCE'!AO33+'ASL TARANTO'!AO33+'AOU POLICLINICO BARI'!AO33+'OO.RR. FOGGIA'!AO33+'IRCCS "Giovanni Paolo II"'!AO33+'IRCCS "S. De Bellis"'!AO33+'EE "F. Miulli"'!AO33</f>
        <v>0</v>
      </c>
      <c r="AP33" s="13">
        <f>'ASL BARI'!AP33+'ASL BRINDISI'!AP33+'ASL BT'!AP33+'ASL FOGGIA'!AP33+'ASL LECCE'!AP33+'ASL TARANTO'!AP33+'AOU POLICLINICO BARI'!AP33+'OO.RR. FOGGIA'!AP33+'IRCCS "Giovanni Paolo II"'!AP33+'IRCCS "S. De Bellis"'!AP33+'EE "F. Miulli"'!AP33</f>
        <v>0</v>
      </c>
      <c r="AQ33" s="13">
        <f>'ASL BARI'!AQ33+'ASL BRINDISI'!AQ33+'ASL BT'!AQ33+'ASL FOGGIA'!AQ33+'ASL LECCE'!AQ33+'ASL TARANTO'!AQ33+'AOU POLICLINICO BARI'!AQ33+'OO.RR. FOGGIA'!AQ33+'IRCCS "Giovanni Paolo II"'!AQ33+'IRCCS "S. De Bellis"'!AQ33+'EE "F. Miulli"'!AQ33</f>
        <v>0</v>
      </c>
      <c r="AR33" s="13">
        <f>'ASL BARI'!AR33+'ASL BRINDISI'!AR33+'ASL BT'!AR33+'ASL FOGGIA'!AR33+'ASL LECCE'!AR33+'ASL TARANTO'!AR33+'AOU POLICLINICO BARI'!AR33+'OO.RR. FOGGIA'!AR33+'IRCCS "Giovanni Paolo II"'!AR33+'IRCCS "S. De Bellis"'!AR33+'EE "F. Miulli"'!AR33</f>
        <v>0</v>
      </c>
      <c r="AS33" s="14">
        <f>'ASL BARI'!AS33+'ASL BRINDISI'!AS33+'ASL BT'!AS33+'ASL FOGGIA'!AS33+'ASL LECCE'!AS33+'ASL TARANTO'!AS33+'AOU POLICLINICO BARI'!AS33+'OO.RR. FOGGIA'!AS33+'IRCCS "Giovanni Paolo II"'!AS33+'IRCCS "S. De Bellis"'!AS33+'EE "F. Miulli"'!AS33</f>
        <v>0</v>
      </c>
      <c r="AT33" s="13">
        <f>'ASL BARI'!AT33+'ASL BRINDISI'!AT33+'ASL BT'!AT33+'ASL FOGGIA'!AT33+'ASL LECCE'!AT33+'ASL TARANTO'!AT33+'AOU POLICLINICO BARI'!AT33+'OO.RR. FOGGIA'!AT33+'IRCCS "Giovanni Paolo II"'!AT33+'IRCCS "S. De Bellis"'!AT33+'EE "F. Miulli"'!AT33</f>
        <v>0</v>
      </c>
      <c r="AU33" s="13">
        <f>'ASL BARI'!AU33+'ASL BRINDISI'!AU33+'ASL BT'!AU33+'ASL FOGGIA'!AU33+'ASL LECCE'!AU33+'ASL TARANTO'!AU33+'AOU POLICLINICO BARI'!AU33+'OO.RR. FOGGIA'!AU33+'IRCCS "Giovanni Paolo II"'!AU33+'IRCCS "S. De Bellis"'!AU33+'EE "F. Miulli"'!AU33</f>
        <v>0</v>
      </c>
      <c r="AV33" s="13">
        <f>'ASL BARI'!AV33+'ASL BRINDISI'!AV33+'ASL BT'!AV33+'ASL FOGGIA'!AV33+'ASL LECCE'!AV33+'ASL TARANTO'!AV33+'AOU POLICLINICO BARI'!AV33+'OO.RR. FOGGIA'!AV33+'IRCCS "Giovanni Paolo II"'!AV33+'IRCCS "S. De Bellis"'!AV33+'EE "F. Miulli"'!AV33</f>
        <v>0</v>
      </c>
      <c r="AW33" s="13">
        <f>'ASL BARI'!AW33+'ASL BRINDISI'!AW33+'ASL BT'!AW33+'ASL FOGGIA'!AW33+'ASL LECCE'!AW33+'ASL TARANTO'!AW33+'AOU POLICLINICO BARI'!AW33+'OO.RR. FOGGIA'!AW33+'IRCCS "Giovanni Paolo II"'!AW33+'IRCCS "S. De Bellis"'!AW33+'EE "F. Miulli"'!AW33</f>
        <v>0</v>
      </c>
      <c r="AX33" s="13">
        <f>'ASL BARI'!AX33+'ASL BRINDISI'!AX33+'ASL BT'!AX33+'ASL FOGGIA'!AX33+'ASL LECCE'!AX33+'ASL TARANTO'!AX33+'AOU POLICLINICO BARI'!AX33+'OO.RR. FOGGIA'!AX33+'IRCCS "Giovanni Paolo II"'!AX33+'IRCCS "S. De Bellis"'!AX33+'EE "F. Miulli"'!AX33</f>
        <v>0</v>
      </c>
      <c r="AY33" s="14">
        <f>'ASL BARI'!AY33+'ASL BRINDISI'!AY33+'ASL BT'!AY33+'ASL FOGGIA'!AY33+'ASL LECCE'!AY33+'ASL TARANTO'!AY33+'AOU POLICLINICO BARI'!AY33+'OO.RR. FOGGIA'!AY33+'IRCCS "Giovanni Paolo II"'!AY33+'IRCCS "S. De Bellis"'!AY33+'EE "F. Miulli"'!AY33</f>
        <v>0</v>
      </c>
      <c r="AZ33" s="13">
        <f>'ASL BARI'!AZ33+'ASL BRINDISI'!AZ33+'ASL BT'!AZ33+'ASL FOGGIA'!AZ33+'ASL LECCE'!AZ33+'ASL TARANTO'!AZ33+'AOU POLICLINICO BARI'!AZ33+'OO.RR. FOGGIA'!AZ33+'IRCCS "Giovanni Paolo II"'!AZ33+'IRCCS "S. De Bellis"'!AZ33+'EE "F. Miulli"'!AZ33</f>
        <v>0</v>
      </c>
      <c r="BA33" s="13">
        <f>'ASL BARI'!BA33+'ASL BRINDISI'!BA33+'ASL BT'!BA33+'ASL FOGGIA'!BA33+'ASL LECCE'!BA33+'ASL TARANTO'!BA33+'AOU POLICLINICO BARI'!BA33+'OO.RR. FOGGIA'!BA33+'IRCCS "Giovanni Paolo II"'!BA33+'IRCCS "S. De Bellis"'!BA33+'EE "F. Miulli"'!BA33</f>
        <v>0</v>
      </c>
      <c r="BB33" s="13">
        <f>'ASL BARI'!BB33+'ASL BRINDISI'!BB33+'ASL BT'!BB33+'ASL FOGGIA'!BB33+'ASL LECCE'!BB33+'ASL TARANTO'!BB33+'AOU POLICLINICO BARI'!BB33+'OO.RR. FOGGIA'!BB33+'IRCCS "Giovanni Paolo II"'!BB33+'IRCCS "S. De Bellis"'!BB33+'EE "F. Miulli"'!BB33</f>
        <v>0</v>
      </c>
      <c r="BC33" s="13">
        <f>'ASL BARI'!BC33+'ASL BRINDISI'!BC33+'ASL BT'!BC33+'ASL FOGGIA'!BC33+'ASL LECCE'!BC33+'ASL TARANTO'!BC33+'AOU POLICLINICO BARI'!BC33+'OO.RR. FOGGIA'!BC33+'IRCCS "Giovanni Paolo II"'!BC33+'IRCCS "S. De Bellis"'!BC33+'EE "F. Miulli"'!BC33</f>
        <v>0</v>
      </c>
      <c r="BD33" s="13">
        <f>'ASL BARI'!BD33+'ASL BRINDISI'!BD33+'ASL BT'!BD33+'ASL FOGGIA'!BD33+'ASL LECCE'!BD33+'ASL TARANTO'!BD33+'AOU POLICLINICO BARI'!BD33+'OO.RR. FOGGIA'!BD33+'IRCCS "Giovanni Paolo II"'!BD33+'IRCCS "S. De Bellis"'!BD33+'EE "F. Miulli"'!BD33</f>
        <v>0</v>
      </c>
      <c r="BE33" s="14">
        <f>'ASL BARI'!BE33+'ASL BRINDISI'!BE33+'ASL BT'!BE33+'ASL FOGGIA'!BE33+'ASL LECCE'!BE33+'ASL TARANTO'!BE33+'AOU POLICLINICO BARI'!BE33+'OO.RR. FOGGIA'!BE33+'IRCCS "Giovanni Paolo II"'!BE33+'IRCCS "S. De Bellis"'!BE33+'EE "F. Miulli"'!BE33</f>
        <v>0</v>
      </c>
      <c r="BF33" s="13">
        <f>'ASL BARI'!BF33+'ASL BRINDISI'!BF33+'ASL BT'!BF33+'ASL FOGGIA'!BF33+'ASL LECCE'!BF33+'ASL TARANTO'!BF33+'AOU POLICLINICO BARI'!BL33+'OO.RR. FOGGIA'!BF33+'IRCCS "Giovanni Paolo II"'!BF33+'IRCCS "S. De Bellis"'!BF33+'EE "F. Miulli"'!BF33</f>
        <v>0</v>
      </c>
      <c r="BG33" s="13">
        <f>'ASL BARI'!BG33+'ASL BRINDISI'!BG33+'ASL BT'!BG33+'ASL FOGGIA'!BG33+'ASL LECCE'!BG33+'ASL TARANTO'!BG33+'AOU POLICLINICO BARI'!BM33+'OO.RR. FOGGIA'!BG33+'IRCCS "Giovanni Paolo II"'!BG33+'IRCCS "S. De Bellis"'!BG33+'EE "F. Miulli"'!BG33</f>
        <v>0</v>
      </c>
      <c r="BH33" s="13">
        <f>'ASL BARI'!BH33+'ASL BRINDISI'!BH33+'ASL BT'!BH33+'ASL FOGGIA'!BH33+'ASL LECCE'!BH33+'ASL TARANTO'!BH33+'AOU POLICLINICO BARI'!BN33+'OO.RR. FOGGIA'!BH33+'IRCCS "Giovanni Paolo II"'!BH33+'IRCCS "S. De Bellis"'!BH33+'EE "F. Miulli"'!BH33</f>
        <v>0</v>
      </c>
      <c r="BI33" s="13">
        <f>'ASL BARI'!BI33+'ASL BRINDISI'!BI33+'ASL BT'!BI33+'ASL FOGGIA'!BI33+'ASL LECCE'!BI33+'ASL TARANTO'!BI33+'AOU POLICLINICO BARI'!BO33+'OO.RR. FOGGIA'!BI33+'IRCCS "Giovanni Paolo II"'!BI33+'IRCCS "S. De Bellis"'!BI33+'EE "F. Miulli"'!BI33</f>
        <v>0</v>
      </c>
      <c r="BJ33" s="13">
        <f>'ASL BARI'!BJ33+'ASL BRINDISI'!BJ33+'ASL BT'!BJ33+'ASL FOGGIA'!BJ33+'ASL LECCE'!BJ33+'ASL TARANTO'!BJ33+'AOU POLICLINICO BARI'!BP33+'OO.RR. FOGGIA'!BJ33+'IRCCS "Giovanni Paolo II"'!BJ33+'IRCCS "S. De Bellis"'!BJ33+'EE "F. Miulli"'!BJ33</f>
        <v>0</v>
      </c>
      <c r="BK33" s="14">
        <f>'ASL BARI'!BK33+'ASL BRINDISI'!BK33+'ASL BT'!BK33+'ASL FOGGIA'!BK33+'ASL LECCE'!BK33+'ASL TARANTO'!BK33+'AOU POLICLINICO BARI'!BQ33+'OO.RR. FOGGIA'!BK33+'IRCCS "Giovanni Paolo II"'!BK33+'IRCCS "S. De Bellis"'!BK33+'EE "F. Miulli"'!BK33</f>
        <v>0</v>
      </c>
      <c r="BL33" s="13">
        <f>'ASL BARI'!BL33+'ASL BRINDISI'!BL33+'ASL BT'!BL33+'ASL FOGGIA'!BL33+'ASL LECCE'!BL33+'ASL TARANTO'!BL33+'AOU POLICLINICO BARI'!BR33+'OO.RR. FOGGIA'!BL33+'IRCCS "Giovanni Paolo II"'!BL33+'IRCCS "S. De Bellis"'!BL33+'EE "F. Miulli"'!BL33</f>
        <v>0</v>
      </c>
      <c r="BM33" s="13">
        <f>'ASL BARI'!BM33+'ASL BRINDISI'!BM33+'ASL BT'!BM33+'ASL FOGGIA'!BM33+'ASL LECCE'!BM33+'ASL TARANTO'!BM33+'AOU POLICLINICO BARI'!BS33+'OO.RR. FOGGIA'!BM33+'IRCCS "Giovanni Paolo II"'!BM33+'IRCCS "S. De Bellis"'!BM33+'EE "F. Miulli"'!BM33</f>
        <v>0</v>
      </c>
      <c r="BN33" s="13">
        <f>'ASL BARI'!BN33+'ASL BRINDISI'!BN33+'ASL BT'!BN33+'ASL FOGGIA'!BN33+'ASL LECCE'!BN33+'ASL TARANTO'!BN33+'AOU POLICLINICO BARI'!BT33+'OO.RR. FOGGIA'!BN33+'IRCCS "Giovanni Paolo II"'!BN33+'IRCCS "S. De Bellis"'!BN33+'EE "F. Miulli"'!BN33</f>
        <v>0</v>
      </c>
      <c r="BO33" s="13">
        <f>'ASL BARI'!BO33+'ASL BRINDISI'!BO33+'ASL BT'!BO33+'ASL FOGGIA'!BO33+'ASL LECCE'!BO33+'ASL TARANTO'!BO33+'AOU POLICLINICO BARI'!BU33+'OO.RR. FOGGIA'!BO33+'IRCCS "Giovanni Paolo II"'!BO33+'IRCCS "S. De Bellis"'!BO33+'EE "F. Miulli"'!BO33</f>
        <v>0</v>
      </c>
      <c r="BP33" s="13">
        <f>'ASL BARI'!BP33+'ASL BRINDISI'!BP33+'ASL BT'!BP33+'ASL FOGGIA'!BP33+'ASL LECCE'!BP33+'ASL TARANTO'!BP33+'AOU POLICLINICO BARI'!BV33+'OO.RR. FOGGIA'!BP33+'IRCCS "Giovanni Paolo II"'!BP33+'IRCCS "S. De Bellis"'!BP33+'EE "F. Miulli"'!BP33</f>
        <v>0</v>
      </c>
      <c r="BQ33" s="14">
        <f>'ASL BARI'!BQ33+'ASL BRINDISI'!BQ33+'ASL BT'!BQ33+'ASL FOGGIA'!BQ33+'ASL LECCE'!BQ33+'ASL TARANTO'!BQ33+'AOU POLICLINICO BARI'!BW33+'OO.RR. FOGGIA'!BQ33+'IRCCS "Giovanni Paolo II"'!BQ33+'IRCCS "S. De Bellis"'!BQ33+'EE "F. Miulli"'!BQ33</f>
        <v>0</v>
      </c>
      <c r="BR33" s="13">
        <f>'ASL BARI'!BR33+'ASL BRINDISI'!BR33+'ASL BT'!BR33+'ASL FOGGIA'!BR33+'ASL LECCE'!BR33+'ASL TARANTO'!BR33+'AOU POLICLINICO BARI'!BX33+'OO.RR. FOGGIA'!BR33+'IRCCS "Giovanni Paolo II"'!BR33+'IRCCS "S. De Bellis"'!BR33+'EE "F. Miulli"'!BR33</f>
        <v>0</v>
      </c>
      <c r="BS33" s="13">
        <f>'ASL BARI'!BS33+'ASL BRINDISI'!BS33+'ASL BT'!BS33+'ASL FOGGIA'!BS33+'ASL LECCE'!BS33+'ASL TARANTO'!BS33+'AOU POLICLINICO BARI'!BY33+'OO.RR. FOGGIA'!BS33+'IRCCS "Giovanni Paolo II"'!BS33+'IRCCS "S. De Bellis"'!BS33+'EE "F. Miulli"'!BS33</f>
        <v>0</v>
      </c>
      <c r="BT33" s="13">
        <f>'ASL BARI'!BT33+'ASL BRINDISI'!BT33+'ASL BT'!BT33+'ASL FOGGIA'!BT33+'ASL LECCE'!BT33+'ASL TARANTO'!BT33+'AOU POLICLINICO BARI'!BZ33+'OO.RR. FOGGIA'!BT33+'IRCCS "Giovanni Paolo II"'!BT33+'IRCCS "S. De Bellis"'!BT33+'EE "F. Miulli"'!BT33</f>
        <v>0</v>
      </c>
      <c r="BU33" s="13">
        <f>'ASL BARI'!BU33+'ASL BRINDISI'!BU33+'ASL BT'!BU33+'ASL FOGGIA'!BU33+'ASL LECCE'!BU33+'ASL TARANTO'!BU33+'AOU POLICLINICO BARI'!CA33+'OO.RR. FOGGIA'!BU33+'IRCCS "Giovanni Paolo II"'!BU33+'IRCCS "S. De Bellis"'!BU33+'EE "F. Miulli"'!BU33</f>
        <v>0</v>
      </c>
      <c r="BV33" s="13">
        <f>'ASL BARI'!BV33+'ASL BRINDISI'!BV33+'ASL BT'!BV33+'ASL FOGGIA'!BV33+'ASL LECCE'!BV33+'ASL TARANTO'!BV33+'AOU POLICLINICO BARI'!CB33+'OO.RR. FOGGIA'!BV33+'IRCCS "Giovanni Paolo II"'!BV33+'IRCCS "S. De Bellis"'!BV33+'EE "F. Miulli"'!BV33</f>
        <v>0</v>
      </c>
      <c r="BW33" s="14">
        <f>'ASL BARI'!BW33+'ASL BRINDISI'!BW33+'ASL BT'!BW33+'ASL FOGGIA'!BW33+'ASL LECCE'!BW33+'ASL TARANTO'!BW33+'AOU POLICLINICO BARI'!CC33+'OO.RR. FOGGIA'!BW33+'IRCCS "Giovanni Paolo II"'!BW33+'IRCCS "S. De Bellis"'!BW33+'EE "F. Miulli"'!BW33</f>
        <v>0</v>
      </c>
      <c r="BX33" s="13">
        <f>'ASL BARI'!BX33+'ASL BRINDISI'!BX33+'ASL BT'!BX33+'ASL FOGGIA'!BX33+'ASL LECCE'!BX33+'ASL TARANTO'!BX33+'AOU POLICLINICO BARI'!CD33+'OO.RR. FOGGIA'!BX33+'IRCCS "Giovanni Paolo II"'!BX33+'IRCCS "S. De Bellis"'!BX33+'EE "F. Miulli"'!BX33</f>
        <v>0</v>
      </c>
      <c r="BY33" s="13">
        <f>'ASL BARI'!BY33+'ASL BRINDISI'!BY33+'ASL BT'!BY33+'ASL FOGGIA'!BY33+'ASL LECCE'!BY33+'ASL TARANTO'!BY33+'AOU POLICLINICO BARI'!CE33+'OO.RR. FOGGIA'!BY33+'IRCCS "Giovanni Paolo II"'!BY33+'IRCCS "S. De Bellis"'!BY33+'EE "F. Miulli"'!BY33</f>
        <v>0</v>
      </c>
      <c r="BZ33" s="13">
        <f>'ASL BARI'!BZ33+'ASL BRINDISI'!BZ33+'ASL BT'!BZ33+'ASL FOGGIA'!BZ33+'ASL LECCE'!BZ33+'ASL TARANTO'!BZ33+'AOU POLICLINICO BARI'!CF33+'OO.RR. FOGGIA'!BZ33+'IRCCS "Giovanni Paolo II"'!BZ33+'IRCCS "S. De Bellis"'!BZ33+'EE "F. Miulli"'!BZ33</f>
        <v>0</v>
      </c>
      <c r="CA33" s="13">
        <f>'ASL BARI'!CA33+'ASL BRINDISI'!CA33+'ASL BT'!CA33+'ASL FOGGIA'!CA33+'ASL LECCE'!CA33+'ASL TARANTO'!CA33+'AOU POLICLINICO BARI'!CG33+'OO.RR. FOGGIA'!CA33+'IRCCS "Giovanni Paolo II"'!CA33+'IRCCS "S. De Bellis"'!CA33+'EE "F. Miulli"'!CA33</f>
        <v>0</v>
      </c>
      <c r="CB33" s="13">
        <f>'ASL BARI'!CB33+'ASL BRINDISI'!CB33+'ASL BT'!CB33+'ASL FOGGIA'!CB33+'ASL LECCE'!CB33+'ASL TARANTO'!CB33+'AOU POLICLINICO BARI'!CH33+'OO.RR. FOGGIA'!CB33+'IRCCS "Giovanni Paolo II"'!CB33+'IRCCS "S. De Bellis"'!CB33+'EE "F. Miulli"'!CB33</f>
        <v>0</v>
      </c>
      <c r="CC33" s="14">
        <f>'ASL BARI'!CC33+'ASL BRINDISI'!CC33+'ASL BT'!CC33+'ASL FOGGIA'!CC33+'ASL LECCE'!CC33+'ASL TARANTO'!CC33+'AOU POLICLINICO BARI'!CI33+'OO.RR. FOGGIA'!CC33+'IRCCS "Giovanni Paolo II"'!CC33+'IRCCS "S. De Bellis"'!CC33+'EE "F. Miulli"'!CC33</f>
        <v>0</v>
      </c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326</v>
      </c>
      <c r="E34" s="13">
        <f t="shared" si="2"/>
        <v>3307</v>
      </c>
      <c r="F34" s="13">
        <f t="shared" si="3"/>
        <v>8858</v>
      </c>
      <c r="G34" s="13">
        <f t="shared" si="4"/>
        <v>29186</v>
      </c>
      <c r="H34" s="13">
        <f t="shared" si="5"/>
        <v>0</v>
      </c>
      <c r="I34" s="14">
        <f t="shared" si="6"/>
        <v>41677</v>
      </c>
      <c r="J34" s="13">
        <f>'ASL BARI'!J34+'ASL BRINDISI'!J34+'ASL BT'!J34+'ASL FOGGIA'!J34+'ASL LECCE'!J34+'ASL TARANTO'!J34+'AOU POLICLINICO BARI'!J34+'OO.RR. FOGGIA'!J34+'IRCCS "Giovanni Paolo II"'!J34+'IRCCS "S. De Bellis"'!J34+'EE "F. Miulli"'!J34+'EE "Cardinale Panico"'!J34</f>
        <v>121</v>
      </c>
      <c r="K34" s="13">
        <f>'ASL BARI'!K34+'ASL BRINDISI'!K34+'ASL BT'!K34+'ASL FOGGIA'!K34+'ASL LECCE'!K34+'ASL TARANTO'!K34+'AOU POLICLINICO BARI'!K34+'OO.RR. FOGGIA'!K34+'IRCCS "Giovanni Paolo II"'!K34+'IRCCS "S. De Bellis"'!K34+'EE "F. Miulli"'!K34+'EE "Cardinale Panico"'!K34</f>
        <v>1111</v>
      </c>
      <c r="L34" s="13">
        <f>'ASL BARI'!L34+'ASL BRINDISI'!L34+'ASL BT'!L34+'ASL FOGGIA'!L34+'ASL LECCE'!L34+'ASL TARANTO'!L34+'AOU POLICLINICO BARI'!L34+'OO.RR. FOGGIA'!L34+'IRCCS "Giovanni Paolo II"'!L34+'IRCCS "S. De Bellis"'!L34+'EE "F. Miulli"'!L34+'EE "Cardinale Panico"'!L34</f>
        <v>3231</v>
      </c>
      <c r="M34" s="13">
        <f>'ASL BARI'!M34+'ASL BRINDISI'!M34+'ASL BT'!M34+'ASL FOGGIA'!M34+'ASL LECCE'!M34+'ASL TARANTO'!M34+'AOU POLICLINICO BARI'!M34+'OO.RR. FOGGIA'!M34+'IRCCS "Giovanni Paolo II"'!M34+'IRCCS "S. De Bellis"'!M34+'EE "F. Miulli"'!M34+'EE "Cardinale Panico"'!M34</f>
        <v>10640</v>
      </c>
      <c r="N34" s="13">
        <f>'ASL BARI'!N34+'ASL BRINDISI'!N34+'ASL BT'!N34+'ASL FOGGIA'!N34+'ASL LECCE'!N34+'ASL TARANTO'!N34+'AOU POLICLINICO BARI'!N34+'OO.RR. FOGGIA'!N34+'IRCCS "Giovanni Paolo II"'!N34+'IRCCS "S. De Bellis"'!N34+'EE "F. Miulli"'!N34+'EE "Cardinale Panico"'!N34</f>
        <v>0</v>
      </c>
      <c r="O34" s="14">
        <f>'ASL BARI'!O34+'ASL BRINDISI'!O34+'ASL BT'!O34+'ASL FOGGIA'!O34+'ASL LECCE'!O34+'ASL TARANTO'!O34+'AOU POLICLINICO BARI'!O34+'OO.RR. FOGGIA'!O34+'IRCCS "Giovanni Paolo II"'!O34+'IRCCS "S. De Bellis"'!O34+'EE "F. Miulli"'!O34+'EE "Cardinale Panico"'!O34</f>
        <v>15103</v>
      </c>
      <c r="P34" s="13">
        <f>'ASL BARI'!P34+'ASL BRINDISI'!P34+'ASL BT'!P34+'ASL FOGGIA'!P34+'ASL LECCE'!P34+'ASL TARANTO'!P34+'AOU POLICLINICO BARI'!P34+'OO.RR. FOGGIA'!P34+'IRCCS "Giovanni Paolo II"'!P34+'IRCCS "S. De Bellis"'!P34+'EE "F. Miulli"'!P34</f>
        <v>108</v>
      </c>
      <c r="Q34" s="13">
        <f>'ASL BARI'!Q34+'ASL BRINDISI'!Q34+'ASL BT'!Q34+'ASL FOGGIA'!Q34+'ASL LECCE'!Q34+'ASL TARANTO'!Q34+'AOU POLICLINICO BARI'!Q34+'OO.RR. FOGGIA'!Q34+'IRCCS "Giovanni Paolo II"'!Q34+'IRCCS "S. De Bellis"'!Q34+'EE "F. Miulli"'!Q34</f>
        <v>1147</v>
      </c>
      <c r="R34" s="13">
        <f>'ASL BARI'!R34+'ASL BRINDISI'!R34+'ASL BT'!R34+'ASL FOGGIA'!R34+'ASL LECCE'!R34+'ASL TARANTO'!R34+'AOU POLICLINICO BARI'!R34+'OO.RR. FOGGIA'!R34+'IRCCS "Giovanni Paolo II"'!R34+'IRCCS "S. De Bellis"'!R34+'EE "F. Miulli"'!R34</f>
        <v>2770</v>
      </c>
      <c r="S34" s="13">
        <f>'ASL BARI'!S34+'ASL BRINDISI'!S34+'ASL BT'!S34+'ASL FOGGIA'!S34+'ASL LECCE'!S34+'ASL TARANTO'!S34+'AOU POLICLINICO BARI'!S34+'OO.RR. FOGGIA'!S34+'IRCCS "Giovanni Paolo II"'!S34+'IRCCS "S. De Bellis"'!S34+'EE "F. Miulli"'!S34</f>
        <v>9249</v>
      </c>
      <c r="T34" s="13">
        <f>'ASL BARI'!T34+'ASL BRINDISI'!T34+'ASL BT'!T34+'ASL FOGGIA'!T34+'ASL LECCE'!T34+'ASL TARANTO'!T34+'AOU POLICLINICO BARI'!T34+'OO.RR. FOGGIA'!T34+'IRCCS "Giovanni Paolo II"'!T34+'IRCCS "S. De Bellis"'!T34+'EE "F. Miulli"'!T34</f>
        <v>0</v>
      </c>
      <c r="U34" s="14">
        <f>'ASL BARI'!U34+'ASL BRINDISI'!U34+'ASL BT'!U34+'ASL FOGGIA'!U34+'ASL LECCE'!U34+'ASL TARANTO'!U34+'AOU POLICLINICO BARI'!U34+'OO.RR. FOGGIA'!U34+'IRCCS "Giovanni Paolo II"'!U34+'IRCCS "S. De Bellis"'!U34+'EE "F. Miulli"'!U34</f>
        <v>13274</v>
      </c>
      <c r="V34" s="13">
        <f>'ASL BARI'!V34+'ASL BRINDISI'!V34+'ASL BT'!V34+'ASL FOGGIA'!V34+'ASL LECCE'!V34+'ASL TARANTO'!V34+'AOU POLICLINICO BARI'!V34+'OO.RR. FOGGIA'!V34+'IRCCS "Giovanni Paolo II"'!V34+'IRCCS "S. De Bellis"'!V34+'EE "F. Miulli"'!V34</f>
        <v>97</v>
      </c>
      <c r="W34" s="13">
        <f>'ASL BARI'!W34+'ASL BRINDISI'!W34+'ASL BT'!W34+'ASL FOGGIA'!W34+'ASL LECCE'!W34+'ASL TARANTO'!W34+'AOU POLICLINICO BARI'!W34+'OO.RR. FOGGIA'!W34+'IRCCS "Giovanni Paolo II"'!W34+'IRCCS "S. De Bellis"'!W34+'EE "F. Miulli"'!W34</f>
        <v>1049</v>
      </c>
      <c r="X34" s="13">
        <f>'ASL BARI'!X34+'ASL BRINDISI'!X34+'ASL BT'!X34+'ASL FOGGIA'!X34+'ASL LECCE'!X34+'ASL TARANTO'!X34+'AOU POLICLINICO BARI'!X34+'OO.RR. FOGGIA'!X34+'IRCCS "Giovanni Paolo II"'!X34+'IRCCS "S. De Bellis"'!X34+'EE "F. Miulli"'!X34</f>
        <v>2857</v>
      </c>
      <c r="Y34" s="13">
        <f>'ASL BARI'!Y34+'ASL BRINDISI'!Y34+'ASL BT'!Y34+'ASL FOGGIA'!Y34+'ASL LECCE'!Y34+'ASL TARANTO'!Y34+'AOU POLICLINICO BARI'!Y34+'OO.RR. FOGGIA'!Y34+'IRCCS "Giovanni Paolo II"'!Y34+'IRCCS "S. De Bellis"'!Y34+'EE "F. Miulli"'!Y34</f>
        <v>9297</v>
      </c>
      <c r="Z34" s="13">
        <f>'ASL BARI'!Z34+'ASL BRINDISI'!Z34+'ASL BT'!Z34+'ASL FOGGIA'!Z34+'ASL LECCE'!Z34+'ASL TARANTO'!Z34+'AOU POLICLINICO BARI'!Z34+'OO.RR. FOGGIA'!Z34+'IRCCS "Giovanni Paolo II"'!Z34+'IRCCS "S. De Bellis"'!Z34+'EE "F. Miulli"'!Z34</f>
        <v>0</v>
      </c>
      <c r="AA34" s="14">
        <f>'ASL BARI'!AA34+'ASL BRINDISI'!AA34+'ASL BT'!AA34+'ASL FOGGIA'!AA34+'ASL LECCE'!AA34+'ASL TARANTO'!AA34+'AOU POLICLINICO BARI'!AA34+'OO.RR. FOGGIA'!AA34+'IRCCS "Giovanni Paolo II"'!AA34+'IRCCS "S. De Bellis"'!AA34+'EE "F. Miulli"'!AA34</f>
        <v>13300</v>
      </c>
      <c r="AB34" s="13">
        <f>'ASL BARI'!AB34+'ASL BRINDISI'!AB34+'ASL BT'!AB34+'ASL FOGGIA'!AB34+'ASL LECCE'!AB34+'ASL TARANTO'!AB34+'AOU POLICLINICO BARI'!AB34+'OO.RR. FOGGIA'!AB34+'IRCCS "Giovanni Paolo II"'!AB34+'IRCCS "S. De Bellis"'!AB34+'EE "F. Miulli"'!AB34</f>
        <v>0</v>
      </c>
      <c r="AC34" s="13">
        <f>'ASL BARI'!AC34+'ASL BRINDISI'!AC34+'ASL BT'!AC34+'ASL FOGGIA'!AC34+'ASL LECCE'!AC34+'ASL TARANTO'!AC34+'AOU POLICLINICO BARI'!AC34+'OO.RR. FOGGIA'!AC34+'IRCCS "Giovanni Paolo II"'!AC34+'IRCCS "S. De Bellis"'!AC34+'EE "F. Miulli"'!AC34</f>
        <v>0</v>
      </c>
      <c r="AD34" s="13">
        <f>'ASL BARI'!AD34+'ASL BRINDISI'!AD34+'ASL BT'!AD34+'ASL FOGGIA'!AD34+'ASL LECCE'!AD34+'ASL TARANTO'!AD34+'AOU POLICLINICO BARI'!AD34+'OO.RR. FOGGIA'!AD34+'IRCCS "Giovanni Paolo II"'!AD34+'IRCCS "S. De Bellis"'!AD34+'EE "F. Miulli"'!AD34</f>
        <v>0</v>
      </c>
      <c r="AE34" s="13">
        <f>'ASL BARI'!AE34+'ASL BRINDISI'!AE34+'ASL BT'!AE34+'ASL FOGGIA'!AE34+'ASL LECCE'!AE34+'ASL TARANTO'!AE34+'AOU POLICLINICO BARI'!AE34+'OO.RR. FOGGIA'!AE34+'IRCCS "Giovanni Paolo II"'!AE34+'IRCCS "S. De Bellis"'!AE34+'EE "F. Miulli"'!AE34</f>
        <v>0</v>
      </c>
      <c r="AF34" s="13">
        <f>'ASL BARI'!AF34+'ASL BRINDISI'!AF34+'ASL BT'!AF34+'ASL FOGGIA'!AF34+'ASL LECCE'!AF34+'ASL TARANTO'!AF34+'AOU POLICLINICO BARI'!AF34+'OO.RR. FOGGIA'!AF34+'IRCCS "Giovanni Paolo II"'!AF34+'IRCCS "S. De Bellis"'!AF34+'EE "F. Miulli"'!AF34</f>
        <v>0</v>
      </c>
      <c r="AG34" s="14">
        <f>'ASL BARI'!AG34+'ASL BRINDISI'!AG34+'ASL BT'!AG34+'ASL FOGGIA'!AG34+'ASL LECCE'!AG34+'ASL TARANTO'!AG34+'AOU POLICLINICO BARI'!AG34+'OO.RR. FOGGIA'!AG34+'IRCCS "Giovanni Paolo II"'!AG34+'IRCCS "S. De Bellis"'!AG34+'EE "F. Miulli"'!AG34</f>
        <v>0</v>
      </c>
      <c r="AH34" s="13">
        <f>'ASL BARI'!AH34+'ASL BRINDISI'!AH34+'ASL BT'!AH34+'ASL FOGGIA'!AH34+'ASL LECCE'!AH34+'ASL TARANTO'!AH34+'AOU POLICLINICO BARI'!AH34+'OO.RR. FOGGIA'!AH34+'IRCCS "Giovanni Paolo II"'!AH34+'IRCCS "S. De Bellis"'!AH34+'EE "F. Miulli"'!AH34</f>
        <v>0</v>
      </c>
      <c r="AI34" s="13">
        <f>'ASL BARI'!AI34+'ASL BRINDISI'!AI34+'ASL BT'!AI34+'ASL FOGGIA'!AI34+'ASL LECCE'!AI34+'ASL TARANTO'!AI34+'AOU POLICLINICO BARI'!AI34+'OO.RR. FOGGIA'!AI34+'IRCCS "Giovanni Paolo II"'!AI34+'IRCCS "S. De Bellis"'!AI34+'EE "F. Miulli"'!AI34</f>
        <v>0</v>
      </c>
      <c r="AJ34" s="13">
        <f>'ASL BARI'!AJ34+'ASL BRINDISI'!AJ34+'ASL BT'!AJ34+'ASL FOGGIA'!AJ34+'ASL LECCE'!AJ34+'ASL TARANTO'!AJ34+'AOU POLICLINICO BARI'!AJ34+'OO.RR. FOGGIA'!AJ34+'IRCCS "Giovanni Paolo II"'!AJ34+'IRCCS "S. De Bellis"'!AJ34+'EE "F. Miulli"'!AJ34</f>
        <v>0</v>
      </c>
      <c r="AK34" s="13">
        <f>'ASL BARI'!AK34+'ASL BRINDISI'!AK34+'ASL BT'!AK34+'ASL FOGGIA'!AK34+'ASL LECCE'!AK34+'ASL TARANTO'!AK34+'AOU POLICLINICO BARI'!AK34+'OO.RR. FOGGIA'!AK34+'IRCCS "Giovanni Paolo II"'!AK34+'IRCCS "S. De Bellis"'!AK34+'EE "F. Miulli"'!AK34</f>
        <v>0</v>
      </c>
      <c r="AL34" s="13">
        <f>'ASL BARI'!AL34+'ASL BRINDISI'!AL34+'ASL BT'!AL34+'ASL FOGGIA'!AL34+'ASL LECCE'!AL34+'ASL TARANTO'!AL34+'AOU POLICLINICO BARI'!AL34+'OO.RR. FOGGIA'!AL34+'IRCCS "Giovanni Paolo II"'!AL34+'IRCCS "S. De Bellis"'!AL34+'EE "F. Miulli"'!AL34</f>
        <v>0</v>
      </c>
      <c r="AM34" s="14">
        <f>'ASL BARI'!AM34+'ASL BRINDISI'!AM34+'ASL BT'!AM34+'ASL FOGGIA'!AM34+'ASL LECCE'!AM34+'ASL TARANTO'!AM34+'AOU POLICLINICO BARI'!AM34+'OO.RR. FOGGIA'!AM34+'IRCCS "Giovanni Paolo II"'!AM34+'IRCCS "S. De Bellis"'!AM34+'EE "F. Miulli"'!AM34</f>
        <v>0</v>
      </c>
      <c r="AN34" s="13">
        <f>'ASL BARI'!AN34+'ASL BRINDISI'!AN34+'ASL BT'!AN34+'ASL FOGGIA'!AN34+'ASL LECCE'!AN34+'ASL TARANTO'!AN34+'AOU POLICLINICO BARI'!AN34+'OO.RR. FOGGIA'!AN34+'IRCCS "Giovanni Paolo II"'!AN34+'IRCCS "S. De Bellis"'!AN34+'EE "F. Miulli"'!AN34</f>
        <v>0</v>
      </c>
      <c r="AO34" s="13">
        <f>'ASL BARI'!AO34+'ASL BRINDISI'!AO34+'ASL BT'!AO34+'ASL FOGGIA'!AO34+'ASL LECCE'!AO34+'ASL TARANTO'!AO34+'AOU POLICLINICO BARI'!AO34+'OO.RR. FOGGIA'!AO34+'IRCCS "Giovanni Paolo II"'!AO34+'IRCCS "S. De Bellis"'!AO34+'EE "F. Miulli"'!AO34</f>
        <v>0</v>
      </c>
      <c r="AP34" s="13">
        <f>'ASL BARI'!AP34+'ASL BRINDISI'!AP34+'ASL BT'!AP34+'ASL FOGGIA'!AP34+'ASL LECCE'!AP34+'ASL TARANTO'!AP34+'AOU POLICLINICO BARI'!AP34+'OO.RR. FOGGIA'!AP34+'IRCCS "Giovanni Paolo II"'!AP34+'IRCCS "S. De Bellis"'!AP34+'EE "F. Miulli"'!AP34</f>
        <v>0</v>
      </c>
      <c r="AQ34" s="13">
        <f>'ASL BARI'!AQ34+'ASL BRINDISI'!AQ34+'ASL BT'!AQ34+'ASL FOGGIA'!AQ34+'ASL LECCE'!AQ34+'ASL TARANTO'!AQ34+'AOU POLICLINICO BARI'!AQ34+'OO.RR. FOGGIA'!AQ34+'IRCCS "Giovanni Paolo II"'!AQ34+'IRCCS "S. De Bellis"'!AQ34+'EE "F. Miulli"'!AQ34</f>
        <v>0</v>
      </c>
      <c r="AR34" s="13">
        <f>'ASL BARI'!AR34+'ASL BRINDISI'!AR34+'ASL BT'!AR34+'ASL FOGGIA'!AR34+'ASL LECCE'!AR34+'ASL TARANTO'!AR34+'AOU POLICLINICO BARI'!AR34+'OO.RR. FOGGIA'!AR34+'IRCCS "Giovanni Paolo II"'!AR34+'IRCCS "S. De Bellis"'!AR34+'EE "F. Miulli"'!AR34</f>
        <v>0</v>
      </c>
      <c r="AS34" s="14">
        <f>'ASL BARI'!AS34+'ASL BRINDISI'!AS34+'ASL BT'!AS34+'ASL FOGGIA'!AS34+'ASL LECCE'!AS34+'ASL TARANTO'!AS34+'AOU POLICLINICO BARI'!AS34+'OO.RR. FOGGIA'!AS34+'IRCCS "Giovanni Paolo II"'!AS34+'IRCCS "S. De Bellis"'!AS34+'EE "F. Miulli"'!AS34</f>
        <v>0</v>
      </c>
      <c r="AT34" s="13">
        <f>'ASL BARI'!AT34+'ASL BRINDISI'!AT34+'ASL BT'!AT34+'ASL FOGGIA'!AT34+'ASL LECCE'!AT34+'ASL TARANTO'!AT34+'AOU POLICLINICO BARI'!AT34+'OO.RR. FOGGIA'!AT34+'IRCCS "Giovanni Paolo II"'!AT34+'IRCCS "S. De Bellis"'!AT34+'EE "F. Miulli"'!AT34</f>
        <v>0</v>
      </c>
      <c r="AU34" s="13">
        <f>'ASL BARI'!AU34+'ASL BRINDISI'!AU34+'ASL BT'!AU34+'ASL FOGGIA'!AU34+'ASL LECCE'!AU34+'ASL TARANTO'!AU34+'AOU POLICLINICO BARI'!AU34+'OO.RR. FOGGIA'!AU34+'IRCCS "Giovanni Paolo II"'!AU34+'IRCCS "S. De Bellis"'!AU34+'EE "F. Miulli"'!AU34</f>
        <v>0</v>
      </c>
      <c r="AV34" s="13">
        <f>'ASL BARI'!AV34+'ASL BRINDISI'!AV34+'ASL BT'!AV34+'ASL FOGGIA'!AV34+'ASL LECCE'!AV34+'ASL TARANTO'!AV34+'AOU POLICLINICO BARI'!AV34+'OO.RR. FOGGIA'!AV34+'IRCCS "Giovanni Paolo II"'!AV34+'IRCCS "S. De Bellis"'!AV34+'EE "F. Miulli"'!AV34</f>
        <v>0</v>
      </c>
      <c r="AW34" s="13">
        <f>'ASL BARI'!AW34+'ASL BRINDISI'!AW34+'ASL BT'!AW34+'ASL FOGGIA'!AW34+'ASL LECCE'!AW34+'ASL TARANTO'!AW34+'AOU POLICLINICO BARI'!AW34+'OO.RR. FOGGIA'!AW34+'IRCCS "Giovanni Paolo II"'!AW34+'IRCCS "S. De Bellis"'!AW34+'EE "F. Miulli"'!AW34</f>
        <v>0</v>
      </c>
      <c r="AX34" s="13">
        <f>'ASL BARI'!AX34+'ASL BRINDISI'!AX34+'ASL BT'!AX34+'ASL FOGGIA'!AX34+'ASL LECCE'!AX34+'ASL TARANTO'!AX34+'AOU POLICLINICO BARI'!AX34+'OO.RR. FOGGIA'!AX34+'IRCCS "Giovanni Paolo II"'!AX34+'IRCCS "S. De Bellis"'!AX34+'EE "F. Miulli"'!AX34</f>
        <v>0</v>
      </c>
      <c r="AY34" s="14">
        <f>'ASL BARI'!AY34+'ASL BRINDISI'!AY34+'ASL BT'!AY34+'ASL FOGGIA'!AY34+'ASL LECCE'!AY34+'ASL TARANTO'!AY34+'AOU POLICLINICO BARI'!AY34+'OO.RR. FOGGIA'!AY34+'IRCCS "Giovanni Paolo II"'!AY34+'IRCCS "S. De Bellis"'!AY34+'EE "F. Miulli"'!AY34</f>
        <v>0</v>
      </c>
      <c r="AZ34" s="13">
        <f>'ASL BARI'!AZ34+'ASL BRINDISI'!AZ34+'ASL BT'!AZ34+'ASL FOGGIA'!AZ34+'ASL LECCE'!AZ34+'ASL TARANTO'!AZ34+'AOU POLICLINICO BARI'!AZ34+'OO.RR. FOGGIA'!AZ34+'IRCCS "Giovanni Paolo II"'!AZ34+'IRCCS "S. De Bellis"'!AZ34+'EE "F. Miulli"'!AZ34</f>
        <v>0</v>
      </c>
      <c r="BA34" s="13">
        <f>'ASL BARI'!BA34+'ASL BRINDISI'!BA34+'ASL BT'!BA34+'ASL FOGGIA'!BA34+'ASL LECCE'!BA34+'ASL TARANTO'!BA34+'AOU POLICLINICO BARI'!BA34+'OO.RR. FOGGIA'!BA34+'IRCCS "Giovanni Paolo II"'!BA34+'IRCCS "S. De Bellis"'!BA34+'EE "F. Miulli"'!BA34</f>
        <v>0</v>
      </c>
      <c r="BB34" s="13">
        <f>'ASL BARI'!BB34+'ASL BRINDISI'!BB34+'ASL BT'!BB34+'ASL FOGGIA'!BB34+'ASL LECCE'!BB34+'ASL TARANTO'!BB34+'AOU POLICLINICO BARI'!BB34+'OO.RR. FOGGIA'!BB34+'IRCCS "Giovanni Paolo II"'!BB34+'IRCCS "S. De Bellis"'!BB34+'EE "F. Miulli"'!BB34</f>
        <v>0</v>
      </c>
      <c r="BC34" s="13">
        <f>'ASL BARI'!BC34+'ASL BRINDISI'!BC34+'ASL BT'!BC34+'ASL FOGGIA'!BC34+'ASL LECCE'!BC34+'ASL TARANTO'!BC34+'AOU POLICLINICO BARI'!BC34+'OO.RR. FOGGIA'!BC34+'IRCCS "Giovanni Paolo II"'!BC34+'IRCCS "S. De Bellis"'!BC34+'EE "F. Miulli"'!BC34</f>
        <v>0</v>
      </c>
      <c r="BD34" s="13">
        <f>'ASL BARI'!BD34+'ASL BRINDISI'!BD34+'ASL BT'!BD34+'ASL FOGGIA'!BD34+'ASL LECCE'!BD34+'ASL TARANTO'!BD34+'AOU POLICLINICO BARI'!BD34+'OO.RR. FOGGIA'!BD34+'IRCCS "Giovanni Paolo II"'!BD34+'IRCCS "S. De Bellis"'!BD34+'EE "F. Miulli"'!BD34</f>
        <v>0</v>
      </c>
      <c r="BE34" s="14">
        <f>'ASL BARI'!BE34+'ASL BRINDISI'!BE34+'ASL BT'!BE34+'ASL FOGGIA'!BE34+'ASL LECCE'!BE34+'ASL TARANTO'!BE34+'AOU POLICLINICO BARI'!BE34+'OO.RR. FOGGIA'!BE34+'IRCCS "Giovanni Paolo II"'!BE34+'IRCCS "S. De Bellis"'!BE34+'EE "F. Miulli"'!BE34</f>
        <v>0</v>
      </c>
      <c r="BF34" s="13">
        <f>'ASL BARI'!BF34+'ASL BRINDISI'!BF34+'ASL BT'!BF34+'ASL FOGGIA'!BF34+'ASL LECCE'!BF34+'ASL TARANTO'!BF34+'AOU POLICLINICO BARI'!BL34+'OO.RR. FOGGIA'!BF34+'IRCCS "Giovanni Paolo II"'!BF34+'IRCCS "S. De Bellis"'!BF34+'EE "F. Miulli"'!BF34</f>
        <v>0</v>
      </c>
      <c r="BG34" s="13">
        <f>'ASL BARI'!BG34+'ASL BRINDISI'!BG34+'ASL BT'!BG34+'ASL FOGGIA'!BG34+'ASL LECCE'!BG34+'ASL TARANTO'!BG34+'AOU POLICLINICO BARI'!BM34+'OO.RR. FOGGIA'!BG34+'IRCCS "Giovanni Paolo II"'!BG34+'IRCCS "S. De Bellis"'!BG34+'EE "F. Miulli"'!BG34</f>
        <v>0</v>
      </c>
      <c r="BH34" s="13">
        <f>'ASL BARI'!BH34+'ASL BRINDISI'!BH34+'ASL BT'!BH34+'ASL FOGGIA'!BH34+'ASL LECCE'!BH34+'ASL TARANTO'!BH34+'AOU POLICLINICO BARI'!BN34+'OO.RR. FOGGIA'!BH34+'IRCCS "Giovanni Paolo II"'!BH34+'IRCCS "S. De Bellis"'!BH34+'EE "F. Miulli"'!BH34</f>
        <v>0</v>
      </c>
      <c r="BI34" s="13">
        <f>'ASL BARI'!BI34+'ASL BRINDISI'!BI34+'ASL BT'!BI34+'ASL FOGGIA'!BI34+'ASL LECCE'!BI34+'ASL TARANTO'!BI34+'AOU POLICLINICO BARI'!BO34+'OO.RR. FOGGIA'!BI34+'IRCCS "Giovanni Paolo II"'!BI34+'IRCCS "S. De Bellis"'!BI34+'EE "F. Miulli"'!BI34</f>
        <v>0</v>
      </c>
      <c r="BJ34" s="13">
        <f>'ASL BARI'!BJ34+'ASL BRINDISI'!BJ34+'ASL BT'!BJ34+'ASL FOGGIA'!BJ34+'ASL LECCE'!BJ34+'ASL TARANTO'!BJ34+'AOU POLICLINICO BARI'!BP34+'OO.RR. FOGGIA'!BJ34+'IRCCS "Giovanni Paolo II"'!BJ34+'IRCCS "S. De Bellis"'!BJ34+'EE "F. Miulli"'!BJ34</f>
        <v>0</v>
      </c>
      <c r="BK34" s="14">
        <f>'ASL BARI'!BK34+'ASL BRINDISI'!BK34+'ASL BT'!BK34+'ASL FOGGIA'!BK34+'ASL LECCE'!BK34+'ASL TARANTO'!BK34+'AOU POLICLINICO BARI'!BQ34+'OO.RR. FOGGIA'!BK34+'IRCCS "Giovanni Paolo II"'!BK34+'IRCCS "S. De Bellis"'!BK34+'EE "F. Miulli"'!BK34</f>
        <v>0</v>
      </c>
      <c r="BL34" s="13">
        <f>'ASL BARI'!BL34+'ASL BRINDISI'!BL34+'ASL BT'!BL34+'ASL FOGGIA'!BL34+'ASL LECCE'!BL34+'ASL TARANTO'!BL34+'AOU POLICLINICO BARI'!BR34+'OO.RR. FOGGIA'!BL34+'IRCCS "Giovanni Paolo II"'!BL34+'IRCCS "S. De Bellis"'!BL34+'EE "F. Miulli"'!BL34</f>
        <v>0</v>
      </c>
      <c r="BM34" s="13">
        <f>'ASL BARI'!BM34+'ASL BRINDISI'!BM34+'ASL BT'!BM34+'ASL FOGGIA'!BM34+'ASL LECCE'!BM34+'ASL TARANTO'!BM34+'AOU POLICLINICO BARI'!BS34+'OO.RR. FOGGIA'!BM34+'IRCCS "Giovanni Paolo II"'!BM34+'IRCCS "S. De Bellis"'!BM34+'EE "F. Miulli"'!BM34</f>
        <v>0</v>
      </c>
      <c r="BN34" s="13">
        <f>'ASL BARI'!BN34+'ASL BRINDISI'!BN34+'ASL BT'!BN34+'ASL FOGGIA'!BN34+'ASL LECCE'!BN34+'ASL TARANTO'!BN34+'AOU POLICLINICO BARI'!BT34+'OO.RR. FOGGIA'!BN34+'IRCCS "Giovanni Paolo II"'!BN34+'IRCCS "S. De Bellis"'!BN34+'EE "F. Miulli"'!BN34</f>
        <v>0</v>
      </c>
      <c r="BO34" s="13">
        <f>'ASL BARI'!BO34+'ASL BRINDISI'!BO34+'ASL BT'!BO34+'ASL FOGGIA'!BO34+'ASL LECCE'!BO34+'ASL TARANTO'!BO34+'AOU POLICLINICO BARI'!BU34+'OO.RR. FOGGIA'!BO34+'IRCCS "Giovanni Paolo II"'!BO34+'IRCCS "S. De Bellis"'!BO34+'EE "F. Miulli"'!BO34</f>
        <v>0</v>
      </c>
      <c r="BP34" s="13">
        <f>'ASL BARI'!BP34+'ASL BRINDISI'!BP34+'ASL BT'!BP34+'ASL FOGGIA'!BP34+'ASL LECCE'!BP34+'ASL TARANTO'!BP34+'AOU POLICLINICO BARI'!BV34+'OO.RR. FOGGIA'!BP34+'IRCCS "Giovanni Paolo II"'!BP34+'IRCCS "S. De Bellis"'!BP34+'EE "F. Miulli"'!BP34</f>
        <v>0</v>
      </c>
      <c r="BQ34" s="14">
        <f>'ASL BARI'!BQ34+'ASL BRINDISI'!BQ34+'ASL BT'!BQ34+'ASL FOGGIA'!BQ34+'ASL LECCE'!BQ34+'ASL TARANTO'!BQ34+'AOU POLICLINICO BARI'!BW34+'OO.RR. FOGGIA'!BQ34+'IRCCS "Giovanni Paolo II"'!BQ34+'IRCCS "S. De Bellis"'!BQ34+'EE "F. Miulli"'!BQ34</f>
        <v>0</v>
      </c>
      <c r="BR34" s="13">
        <f>'ASL BARI'!BR34+'ASL BRINDISI'!BR34+'ASL BT'!BR34+'ASL FOGGIA'!BR34+'ASL LECCE'!BR34+'ASL TARANTO'!BR34+'AOU POLICLINICO BARI'!BX34+'OO.RR. FOGGIA'!BR34+'IRCCS "Giovanni Paolo II"'!BR34+'IRCCS "S. De Bellis"'!BR34+'EE "F. Miulli"'!BR34</f>
        <v>0</v>
      </c>
      <c r="BS34" s="13">
        <f>'ASL BARI'!BS34+'ASL BRINDISI'!BS34+'ASL BT'!BS34+'ASL FOGGIA'!BS34+'ASL LECCE'!BS34+'ASL TARANTO'!BS34+'AOU POLICLINICO BARI'!BY34+'OO.RR. FOGGIA'!BS34+'IRCCS "Giovanni Paolo II"'!BS34+'IRCCS "S. De Bellis"'!BS34+'EE "F. Miulli"'!BS34</f>
        <v>0</v>
      </c>
      <c r="BT34" s="13">
        <f>'ASL BARI'!BT34+'ASL BRINDISI'!BT34+'ASL BT'!BT34+'ASL FOGGIA'!BT34+'ASL LECCE'!BT34+'ASL TARANTO'!BT34+'AOU POLICLINICO BARI'!BZ34+'OO.RR. FOGGIA'!BT34+'IRCCS "Giovanni Paolo II"'!BT34+'IRCCS "S. De Bellis"'!BT34+'EE "F. Miulli"'!BT34</f>
        <v>0</v>
      </c>
      <c r="BU34" s="13">
        <f>'ASL BARI'!BU34+'ASL BRINDISI'!BU34+'ASL BT'!BU34+'ASL FOGGIA'!BU34+'ASL LECCE'!BU34+'ASL TARANTO'!BU34+'AOU POLICLINICO BARI'!CA34+'OO.RR. FOGGIA'!BU34+'IRCCS "Giovanni Paolo II"'!BU34+'IRCCS "S. De Bellis"'!BU34+'EE "F. Miulli"'!BU34</f>
        <v>0</v>
      </c>
      <c r="BV34" s="13">
        <f>'ASL BARI'!BV34+'ASL BRINDISI'!BV34+'ASL BT'!BV34+'ASL FOGGIA'!BV34+'ASL LECCE'!BV34+'ASL TARANTO'!BV34+'AOU POLICLINICO BARI'!CB34+'OO.RR. FOGGIA'!BV34+'IRCCS "Giovanni Paolo II"'!BV34+'IRCCS "S. De Bellis"'!BV34+'EE "F. Miulli"'!BV34</f>
        <v>0</v>
      </c>
      <c r="BW34" s="14">
        <f>'ASL BARI'!BW34+'ASL BRINDISI'!BW34+'ASL BT'!BW34+'ASL FOGGIA'!BW34+'ASL LECCE'!BW34+'ASL TARANTO'!BW34+'AOU POLICLINICO BARI'!CC34+'OO.RR. FOGGIA'!BW34+'IRCCS "Giovanni Paolo II"'!BW34+'IRCCS "S. De Bellis"'!BW34+'EE "F. Miulli"'!BW34</f>
        <v>0</v>
      </c>
      <c r="BX34" s="13">
        <f>'ASL BARI'!BX34+'ASL BRINDISI'!BX34+'ASL BT'!BX34+'ASL FOGGIA'!BX34+'ASL LECCE'!BX34+'ASL TARANTO'!BX34+'AOU POLICLINICO BARI'!CD34+'OO.RR. FOGGIA'!BX34+'IRCCS "Giovanni Paolo II"'!BX34+'IRCCS "S. De Bellis"'!BX34+'EE "F. Miulli"'!BX34</f>
        <v>0</v>
      </c>
      <c r="BY34" s="13">
        <f>'ASL BARI'!BY34+'ASL BRINDISI'!BY34+'ASL BT'!BY34+'ASL FOGGIA'!BY34+'ASL LECCE'!BY34+'ASL TARANTO'!BY34+'AOU POLICLINICO BARI'!CE34+'OO.RR. FOGGIA'!BY34+'IRCCS "Giovanni Paolo II"'!BY34+'IRCCS "S. De Bellis"'!BY34+'EE "F. Miulli"'!BY34</f>
        <v>0</v>
      </c>
      <c r="BZ34" s="13">
        <f>'ASL BARI'!BZ34+'ASL BRINDISI'!BZ34+'ASL BT'!BZ34+'ASL FOGGIA'!BZ34+'ASL LECCE'!BZ34+'ASL TARANTO'!BZ34+'AOU POLICLINICO BARI'!CF34+'OO.RR. FOGGIA'!BZ34+'IRCCS "Giovanni Paolo II"'!BZ34+'IRCCS "S. De Bellis"'!BZ34+'EE "F. Miulli"'!BZ34</f>
        <v>0</v>
      </c>
      <c r="CA34" s="13">
        <f>'ASL BARI'!CA34+'ASL BRINDISI'!CA34+'ASL BT'!CA34+'ASL FOGGIA'!CA34+'ASL LECCE'!CA34+'ASL TARANTO'!CA34+'AOU POLICLINICO BARI'!CG34+'OO.RR. FOGGIA'!CA34+'IRCCS "Giovanni Paolo II"'!CA34+'IRCCS "S. De Bellis"'!CA34+'EE "F. Miulli"'!CA34</f>
        <v>0</v>
      </c>
      <c r="CB34" s="13">
        <f>'ASL BARI'!CB34+'ASL BRINDISI'!CB34+'ASL BT'!CB34+'ASL FOGGIA'!CB34+'ASL LECCE'!CB34+'ASL TARANTO'!CB34+'AOU POLICLINICO BARI'!CH34+'OO.RR. FOGGIA'!CB34+'IRCCS "Giovanni Paolo II"'!CB34+'IRCCS "S. De Bellis"'!CB34+'EE "F. Miulli"'!CB34</f>
        <v>0</v>
      </c>
      <c r="CC34" s="14">
        <f>'ASL BARI'!CC34+'ASL BRINDISI'!CC34+'ASL BT'!CC34+'ASL FOGGIA'!CC34+'ASL LECCE'!CC34+'ASL TARANTO'!CC34+'AOU POLICLINICO BARI'!CI34+'OO.RR. FOGGIA'!CC34+'IRCCS "Giovanni Paolo II"'!CC34+'IRCCS "S. De Bellis"'!CC34+'EE "F. Miulli"'!CC34</f>
        <v>0</v>
      </c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270</v>
      </c>
      <c r="E35" s="13">
        <f t="shared" si="2"/>
        <v>1724</v>
      </c>
      <c r="F35" s="13">
        <f t="shared" si="3"/>
        <v>3593</v>
      </c>
      <c r="G35" s="13">
        <f t="shared" si="4"/>
        <v>9697</v>
      </c>
      <c r="H35" s="13">
        <f t="shared" si="5"/>
        <v>0</v>
      </c>
      <c r="I35" s="14">
        <f t="shared" si="6"/>
        <v>15284</v>
      </c>
      <c r="J35" s="13">
        <f>'ASL BARI'!J35+'ASL BRINDISI'!J35+'ASL BT'!J35+'ASL FOGGIA'!J35+'ASL LECCE'!J35+'ASL TARANTO'!J35+'AOU POLICLINICO BARI'!J35+'OO.RR. FOGGIA'!J35+'IRCCS "Giovanni Paolo II"'!J35+'IRCCS "S. De Bellis"'!J35+'EE "F. Miulli"'!J35+'EE "Cardinale Panico"'!J35</f>
        <v>95</v>
      </c>
      <c r="K35" s="13">
        <f>'ASL BARI'!K35+'ASL BRINDISI'!K35+'ASL BT'!K35+'ASL FOGGIA'!K35+'ASL LECCE'!K35+'ASL TARANTO'!K35+'AOU POLICLINICO BARI'!K35+'OO.RR. FOGGIA'!K35+'IRCCS "Giovanni Paolo II"'!K35+'IRCCS "S. De Bellis"'!K35+'EE "F. Miulli"'!K35+'EE "Cardinale Panico"'!K35</f>
        <v>560</v>
      </c>
      <c r="L35" s="13">
        <f>'ASL BARI'!L35+'ASL BRINDISI'!L35+'ASL BT'!L35+'ASL FOGGIA'!L35+'ASL LECCE'!L35+'ASL TARANTO'!L35+'AOU POLICLINICO BARI'!L35+'OO.RR. FOGGIA'!L35+'IRCCS "Giovanni Paolo II"'!L35+'IRCCS "S. De Bellis"'!L35+'EE "F. Miulli"'!L35+'EE "Cardinale Panico"'!L35</f>
        <v>1294</v>
      </c>
      <c r="M35" s="13">
        <f>'ASL BARI'!M35+'ASL BRINDISI'!M35+'ASL BT'!M35+'ASL FOGGIA'!M35+'ASL LECCE'!M35+'ASL TARANTO'!M35+'AOU POLICLINICO BARI'!M35+'OO.RR. FOGGIA'!M35+'IRCCS "Giovanni Paolo II"'!M35+'IRCCS "S. De Bellis"'!M35+'EE "F. Miulli"'!M35+'EE "Cardinale Panico"'!M35</f>
        <v>3561</v>
      </c>
      <c r="N35" s="13">
        <f>'ASL BARI'!N35+'ASL BRINDISI'!N35+'ASL BT'!N35+'ASL FOGGIA'!N35+'ASL LECCE'!N35+'ASL TARANTO'!N35+'AOU POLICLINICO BARI'!N35+'OO.RR. FOGGIA'!N35+'IRCCS "Giovanni Paolo II"'!N35+'IRCCS "S. De Bellis"'!N35+'EE "F. Miulli"'!N35+'EE "Cardinale Panico"'!N35</f>
        <v>0</v>
      </c>
      <c r="O35" s="14">
        <f>'ASL BARI'!O35+'ASL BRINDISI'!O35+'ASL BT'!O35+'ASL FOGGIA'!O35+'ASL LECCE'!O35+'ASL TARANTO'!O35+'AOU POLICLINICO BARI'!O35+'OO.RR. FOGGIA'!O35+'IRCCS "Giovanni Paolo II"'!O35+'IRCCS "S. De Bellis"'!O35+'EE "F. Miulli"'!O35+'EE "Cardinale Panico"'!O35</f>
        <v>5510</v>
      </c>
      <c r="P35" s="13">
        <f>'ASL BARI'!P35+'ASL BRINDISI'!P35+'ASL BT'!P35+'ASL FOGGIA'!P35+'ASL LECCE'!P35+'ASL TARANTO'!P35+'AOU POLICLINICO BARI'!P35+'OO.RR. FOGGIA'!P35+'IRCCS "Giovanni Paolo II"'!P35+'IRCCS "S. De Bellis"'!P35+'EE "F. Miulli"'!P35</f>
        <v>78</v>
      </c>
      <c r="Q35" s="13">
        <f>'ASL BARI'!Q35+'ASL BRINDISI'!Q35+'ASL BT'!Q35+'ASL FOGGIA'!Q35+'ASL LECCE'!Q35+'ASL TARANTO'!Q35+'AOU POLICLINICO BARI'!Q35+'OO.RR. FOGGIA'!Q35+'IRCCS "Giovanni Paolo II"'!Q35+'IRCCS "S. De Bellis"'!Q35+'EE "F. Miulli"'!Q35</f>
        <v>578</v>
      </c>
      <c r="R35" s="13">
        <f>'ASL BARI'!R35+'ASL BRINDISI'!R35+'ASL BT'!R35+'ASL FOGGIA'!R35+'ASL LECCE'!R35+'ASL TARANTO'!R35+'AOU POLICLINICO BARI'!R35+'OO.RR. FOGGIA'!R35+'IRCCS "Giovanni Paolo II"'!R35+'IRCCS "S. De Bellis"'!R35+'EE "F. Miulli"'!R35</f>
        <v>1122</v>
      </c>
      <c r="S35" s="13">
        <f>'ASL BARI'!S35+'ASL BRINDISI'!S35+'ASL BT'!S35+'ASL FOGGIA'!S35+'ASL LECCE'!S35+'ASL TARANTO'!S35+'AOU POLICLINICO BARI'!S35+'OO.RR. FOGGIA'!S35+'IRCCS "Giovanni Paolo II"'!S35+'IRCCS "S. De Bellis"'!S35+'EE "F. Miulli"'!S35</f>
        <v>3084</v>
      </c>
      <c r="T35" s="13">
        <f>'ASL BARI'!T35+'ASL BRINDISI'!T35+'ASL BT'!T35+'ASL FOGGIA'!T35+'ASL LECCE'!T35+'ASL TARANTO'!T35+'AOU POLICLINICO BARI'!T35+'OO.RR. FOGGIA'!T35+'IRCCS "Giovanni Paolo II"'!T35+'IRCCS "S. De Bellis"'!T35+'EE "F. Miulli"'!T35</f>
        <v>0</v>
      </c>
      <c r="U35" s="14">
        <f>'ASL BARI'!U35+'ASL BRINDISI'!U35+'ASL BT'!U35+'ASL FOGGIA'!U35+'ASL LECCE'!U35+'ASL TARANTO'!U35+'AOU POLICLINICO BARI'!U35+'OO.RR. FOGGIA'!U35+'IRCCS "Giovanni Paolo II"'!U35+'IRCCS "S. De Bellis"'!U35+'EE "F. Miulli"'!U35</f>
        <v>4862</v>
      </c>
      <c r="V35" s="13">
        <f>'ASL BARI'!V35+'ASL BRINDISI'!V35+'ASL BT'!V35+'ASL FOGGIA'!V35+'ASL LECCE'!V35+'ASL TARANTO'!V35+'AOU POLICLINICO BARI'!V35+'OO.RR. FOGGIA'!V35+'IRCCS "Giovanni Paolo II"'!V35+'IRCCS "S. De Bellis"'!V35+'EE "F. Miulli"'!V35</f>
        <v>97</v>
      </c>
      <c r="W35" s="13">
        <f>'ASL BARI'!W35+'ASL BRINDISI'!W35+'ASL BT'!W35+'ASL FOGGIA'!W35+'ASL LECCE'!W35+'ASL TARANTO'!W35+'AOU POLICLINICO BARI'!W35+'OO.RR. FOGGIA'!W35+'IRCCS "Giovanni Paolo II"'!W35+'IRCCS "S. De Bellis"'!W35+'EE "F. Miulli"'!W35</f>
        <v>586</v>
      </c>
      <c r="X35" s="13">
        <f>'ASL BARI'!X35+'ASL BRINDISI'!X35+'ASL BT'!X35+'ASL FOGGIA'!X35+'ASL LECCE'!X35+'ASL TARANTO'!X35+'AOU POLICLINICO BARI'!X35+'OO.RR. FOGGIA'!X35+'IRCCS "Giovanni Paolo II"'!X35+'IRCCS "S. De Bellis"'!X35+'EE "F. Miulli"'!X35</f>
        <v>1177</v>
      </c>
      <c r="Y35" s="13">
        <f>'ASL BARI'!Y35+'ASL BRINDISI'!Y35+'ASL BT'!Y35+'ASL FOGGIA'!Y35+'ASL LECCE'!Y35+'ASL TARANTO'!Y35+'AOU POLICLINICO BARI'!Y35+'OO.RR. FOGGIA'!Y35+'IRCCS "Giovanni Paolo II"'!Y35+'IRCCS "S. De Bellis"'!Y35+'EE "F. Miulli"'!Y35</f>
        <v>3052</v>
      </c>
      <c r="Z35" s="13">
        <f>'ASL BARI'!Z35+'ASL BRINDISI'!Z35+'ASL BT'!Z35+'ASL FOGGIA'!Z35+'ASL LECCE'!Z35+'ASL TARANTO'!Z35+'AOU POLICLINICO BARI'!Z35+'OO.RR. FOGGIA'!Z35+'IRCCS "Giovanni Paolo II"'!Z35+'IRCCS "S. De Bellis"'!Z35+'EE "F. Miulli"'!Z35</f>
        <v>0</v>
      </c>
      <c r="AA35" s="14">
        <f>'ASL BARI'!AA35+'ASL BRINDISI'!AA35+'ASL BT'!AA35+'ASL FOGGIA'!AA35+'ASL LECCE'!AA35+'ASL TARANTO'!AA35+'AOU POLICLINICO BARI'!AA35+'OO.RR. FOGGIA'!AA35+'IRCCS "Giovanni Paolo II"'!AA35+'IRCCS "S. De Bellis"'!AA35+'EE "F. Miulli"'!AA35</f>
        <v>4912</v>
      </c>
      <c r="AB35" s="13">
        <f>'ASL BARI'!AB35+'ASL BRINDISI'!AB35+'ASL BT'!AB35+'ASL FOGGIA'!AB35+'ASL LECCE'!AB35+'ASL TARANTO'!AB35+'AOU POLICLINICO BARI'!AB35+'OO.RR. FOGGIA'!AB35+'IRCCS "Giovanni Paolo II"'!AB35+'IRCCS "S. De Bellis"'!AB35+'EE "F. Miulli"'!AB35</f>
        <v>0</v>
      </c>
      <c r="AC35" s="13">
        <f>'ASL BARI'!AC35+'ASL BRINDISI'!AC35+'ASL BT'!AC35+'ASL FOGGIA'!AC35+'ASL LECCE'!AC35+'ASL TARANTO'!AC35+'AOU POLICLINICO BARI'!AC35+'OO.RR. FOGGIA'!AC35+'IRCCS "Giovanni Paolo II"'!AC35+'IRCCS "S. De Bellis"'!AC35+'EE "F. Miulli"'!AC35</f>
        <v>0</v>
      </c>
      <c r="AD35" s="13">
        <f>'ASL BARI'!AD35+'ASL BRINDISI'!AD35+'ASL BT'!AD35+'ASL FOGGIA'!AD35+'ASL LECCE'!AD35+'ASL TARANTO'!AD35+'AOU POLICLINICO BARI'!AD35+'OO.RR. FOGGIA'!AD35+'IRCCS "Giovanni Paolo II"'!AD35+'IRCCS "S. De Bellis"'!AD35+'EE "F. Miulli"'!AD35</f>
        <v>0</v>
      </c>
      <c r="AE35" s="13">
        <f>'ASL BARI'!AE35+'ASL BRINDISI'!AE35+'ASL BT'!AE35+'ASL FOGGIA'!AE35+'ASL LECCE'!AE35+'ASL TARANTO'!AE35+'AOU POLICLINICO BARI'!AE35+'OO.RR. FOGGIA'!AE35+'IRCCS "Giovanni Paolo II"'!AE35+'IRCCS "S. De Bellis"'!AE35+'EE "F. Miulli"'!AE35</f>
        <v>0</v>
      </c>
      <c r="AF35" s="13">
        <f>'ASL BARI'!AF35+'ASL BRINDISI'!AF35+'ASL BT'!AF35+'ASL FOGGIA'!AF35+'ASL LECCE'!AF35+'ASL TARANTO'!AF35+'AOU POLICLINICO BARI'!AF35+'OO.RR. FOGGIA'!AF35+'IRCCS "Giovanni Paolo II"'!AF35+'IRCCS "S. De Bellis"'!AF35+'EE "F. Miulli"'!AF35</f>
        <v>0</v>
      </c>
      <c r="AG35" s="14">
        <f>'ASL BARI'!AG35+'ASL BRINDISI'!AG35+'ASL BT'!AG35+'ASL FOGGIA'!AG35+'ASL LECCE'!AG35+'ASL TARANTO'!AG35+'AOU POLICLINICO BARI'!AG35+'OO.RR. FOGGIA'!AG35+'IRCCS "Giovanni Paolo II"'!AG35+'IRCCS "S. De Bellis"'!AG35+'EE "F. Miulli"'!AG35</f>
        <v>0</v>
      </c>
      <c r="AH35" s="13">
        <f>'ASL BARI'!AH35+'ASL BRINDISI'!AH35+'ASL BT'!AH35+'ASL FOGGIA'!AH35+'ASL LECCE'!AH35+'ASL TARANTO'!AH35+'AOU POLICLINICO BARI'!AH35+'OO.RR. FOGGIA'!AH35+'IRCCS "Giovanni Paolo II"'!AH35+'IRCCS "S. De Bellis"'!AH35+'EE "F. Miulli"'!AH35</f>
        <v>0</v>
      </c>
      <c r="AI35" s="13">
        <f>'ASL BARI'!AI35+'ASL BRINDISI'!AI35+'ASL BT'!AI35+'ASL FOGGIA'!AI35+'ASL LECCE'!AI35+'ASL TARANTO'!AI35+'AOU POLICLINICO BARI'!AI35+'OO.RR. FOGGIA'!AI35+'IRCCS "Giovanni Paolo II"'!AI35+'IRCCS "S. De Bellis"'!AI35+'EE "F. Miulli"'!AI35</f>
        <v>0</v>
      </c>
      <c r="AJ35" s="13">
        <f>'ASL BARI'!AJ35+'ASL BRINDISI'!AJ35+'ASL BT'!AJ35+'ASL FOGGIA'!AJ35+'ASL LECCE'!AJ35+'ASL TARANTO'!AJ35+'AOU POLICLINICO BARI'!AJ35+'OO.RR. FOGGIA'!AJ35+'IRCCS "Giovanni Paolo II"'!AJ35+'IRCCS "S. De Bellis"'!AJ35+'EE "F. Miulli"'!AJ35</f>
        <v>0</v>
      </c>
      <c r="AK35" s="13">
        <f>'ASL BARI'!AK35+'ASL BRINDISI'!AK35+'ASL BT'!AK35+'ASL FOGGIA'!AK35+'ASL LECCE'!AK35+'ASL TARANTO'!AK35+'AOU POLICLINICO BARI'!AK35+'OO.RR. FOGGIA'!AK35+'IRCCS "Giovanni Paolo II"'!AK35+'IRCCS "S. De Bellis"'!AK35+'EE "F. Miulli"'!AK35</f>
        <v>0</v>
      </c>
      <c r="AL35" s="13">
        <f>'ASL BARI'!AL35+'ASL BRINDISI'!AL35+'ASL BT'!AL35+'ASL FOGGIA'!AL35+'ASL LECCE'!AL35+'ASL TARANTO'!AL35+'AOU POLICLINICO BARI'!AL35+'OO.RR. FOGGIA'!AL35+'IRCCS "Giovanni Paolo II"'!AL35+'IRCCS "S. De Bellis"'!AL35+'EE "F. Miulli"'!AL35</f>
        <v>0</v>
      </c>
      <c r="AM35" s="14">
        <f>'ASL BARI'!AM35+'ASL BRINDISI'!AM35+'ASL BT'!AM35+'ASL FOGGIA'!AM35+'ASL LECCE'!AM35+'ASL TARANTO'!AM35+'AOU POLICLINICO BARI'!AM35+'OO.RR. FOGGIA'!AM35+'IRCCS "Giovanni Paolo II"'!AM35+'IRCCS "S. De Bellis"'!AM35+'EE "F. Miulli"'!AM35</f>
        <v>0</v>
      </c>
      <c r="AN35" s="13">
        <f>'ASL BARI'!AN35+'ASL BRINDISI'!AN35+'ASL BT'!AN35+'ASL FOGGIA'!AN35+'ASL LECCE'!AN35+'ASL TARANTO'!AN35+'AOU POLICLINICO BARI'!AN35+'OO.RR. FOGGIA'!AN35+'IRCCS "Giovanni Paolo II"'!AN35+'IRCCS "S. De Bellis"'!AN35+'EE "F. Miulli"'!AN35</f>
        <v>0</v>
      </c>
      <c r="AO35" s="13">
        <f>'ASL BARI'!AO35+'ASL BRINDISI'!AO35+'ASL BT'!AO35+'ASL FOGGIA'!AO35+'ASL LECCE'!AO35+'ASL TARANTO'!AO35+'AOU POLICLINICO BARI'!AO35+'OO.RR. FOGGIA'!AO35+'IRCCS "Giovanni Paolo II"'!AO35+'IRCCS "S. De Bellis"'!AO35+'EE "F. Miulli"'!AO35</f>
        <v>0</v>
      </c>
      <c r="AP35" s="13">
        <f>'ASL BARI'!AP35+'ASL BRINDISI'!AP35+'ASL BT'!AP35+'ASL FOGGIA'!AP35+'ASL LECCE'!AP35+'ASL TARANTO'!AP35+'AOU POLICLINICO BARI'!AP35+'OO.RR. FOGGIA'!AP35+'IRCCS "Giovanni Paolo II"'!AP35+'IRCCS "S. De Bellis"'!AP35+'EE "F. Miulli"'!AP35</f>
        <v>0</v>
      </c>
      <c r="AQ35" s="13">
        <f>'ASL BARI'!AQ35+'ASL BRINDISI'!AQ35+'ASL BT'!AQ35+'ASL FOGGIA'!AQ35+'ASL LECCE'!AQ35+'ASL TARANTO'!AQ35+'AOU POLICLINICO BARI'!AQ35+'OO.RR. FOGGIA'!AQ35+'IRCCS "Giovanni Paolo II"'!AQ35+'IRCCS "S. De Bellis"'!AQ35+'EE "F. Miulli"'!AQ35</f>
        <v>0</v>
      </c>
      <c r="AR35" s="13">
        <f>'ASL BARI'!AR35+'ASL BRINDISI'!AR35+'ASL BT'!AR35+'ASL FOGGIA'!AR35+'ASL LECCE'!AR35+'ASL TARANTO'!AR35+'AOU POLICLINICO BARI'!AR35+'OO.RR. FOGGIA'!AR35+'IRCCS "Giovanni Paolo II"'!AR35+'IRCCS "S. De Bellis"'!AR35+'EE "F. Miulli"'!AR35</f>
        <v>0</v>
      </c>
      <c r="AS35" s="14">
        <f>'ASL BARI'!AS35+'ASL BRINDISI'!AS35+'ASL BT'!AS35+'ASL FOGGIA'!AS35+'ASL LECCE'!AS35+'ASL TARANTO'!AS35+'AOU POLICLINICO BARI'!AS35+'OO.RR. FOGGIA'!AS35+'IRCCS "Giovanni Paolo II"'!AS35+'IRCCS "S. De Bellis"'!AS35+'EE "F. Miulli"'!AS35</f>
        <v>0</v>
      </c>
      <c r="AT35" s="13">
        <f>'ASL BARI'!AT35+'ASL BRINDISI'!AT35+'ASL BT'!AT35+'ASL FOGGIA'!AT35+'ASL LECCE'!AT35+'ASL TARANTO'!AT35+'AOU POLICLINICO BARI'!AT35+'OO.RR. FOGGIA'!AT35+'IRCCS "Giovanni Paolo II"'!AT35+'IRCCS "S. De Bellis"'!AT35+'EE "F. Miulli"'!AT35</f>
        <v>0</v>
      </c>
      <c r="AU35" s="13">
        <f>'ASL BARI'!AU35+'ASL BRINDISI'!AU35+'ASL BT'!AU35+'ASL FOGGIA'!AU35+'ASL LECCE'!AU35+'ASL TARANTO'!AU35+'AOU POLICLINICO BARI'!AU35+'OO.RR. FOGGIA'!AU35+'IRCCS "Giovanni Paolo II"'!AU35+'IRCCS "S. De Bellis"'!AU35+'EE "F. Miulli"'!AU35</f>
        <v>0</v>
      </c>
      <c r="AV35" s="13">
        <f>'ASL BARI'!AV35+'ASL BRINDISI'!AV35+'ASL BT'!AV35+'ASL FOGGIA'!AV35+'ASL LECCE'!AV35+'ASL TARANTO'!AV35+'AOU POLICLINICO BARI'!AV35+'OO.RR. FOGGIA'!AV35+'IRCCS "Giovanni Paolo II"'!AV35+'IRCCS "S. De Bellis"'!AV35+'EE "F. Miulli"'!AV35</f>
        <v>0</v>
      </c>
      <c r="AW35" s="13">
        <f>'ASL BARI'!AW35+'ASL BRINDISI'!AW35+'ASL BT'!AW35+'ASL FOGGIA'!AW35+'ASL LECCE'!AW35+'ASL TARANTO'!AW35+'AOU POLICLINICO BARI'!AW35+'OO.RR. FOGGIA'!AW35+'IRCCS "Giovanni Paolo II"'!AW35+'IRCCS "S. De Bellis"'!AW35+'EE "F. Miulli"'!AW35</f>
        <v>0</v>
      </c>
      <c r="AX35" s="13">
        <f>'ASL BARI'!AX35+'ASL BRINDISI'!AX35+'ASL BT'!AX35+'ASL FOGGIA'!AX35+'ASL LECCE'!AX35+'ASL TARANTO'!AX35+'AOU POLICLINICO BARI'!AX35+'OO.RR. FOGGIA'!AX35+'IRCCS "Giovanni Paolo II"'!AX35+'IRCCS "S. De Bellis"'!AX35+'EE "F. Miulli"'!AX35</f>
        <v>0</v>
      </c>
      <c r="AY35" s="14">
        <f>'ASL BARI'!AY35+'ASL BRINDISI'!AY35+'ASL BT'!AY35+'ASL FOGGIA'!AY35+'ASL LECCE'!AY35+'ASL TARANTO'!AY35+'AOU POLICLINICO BARI'!AY35+'OO.RR. FOGGIA'!AY35+'IRCCS "Giovanni Paolo II"'!AY35+'IRCCS "S. De Bellis"'!AY35+'EE "F. Miulli"'!AY35</f>
        <v>0</v>
      </c>
      <c r="AZ35" s="13">
        <f>'ASL BARI'!AZ35+'ASL BRINDISI'!AZ35+'ASL BT'!AZ35+'ASL FOGGIA'!AZ35+'ASL LECCE'!AZ35+'ASL TARANTO'!AZ35+'AOU POLICLINICO BARI'!AZ35+'OO.RR. FOGGIA'!AZ35+'IRCCS "Giovanni Paolo II"'!AZ35+'IRCCS "S. De Bellis"'!AZ35+'EE "F. Miulli"'!AZ35</f>
        <v>0</v>
      </c>
      <c r="BA35" s="13">
        <f>'ASL BARI'!BA35+'ASL BRINDISI'!BA35+'ASL BT'!BA35+'ASL FOGGIA'!BA35+'ASL LECCE'!BA35+'ASL TARANTO'!BA35+'AOU POLICLINICO BARI'!BA35+'OO.RR. FOGGIA'!BA35+'IRCCS "Giovanni Paolo II"'!BA35+'IRCCS "S. De Bellis"'!BA35+'EE "F. Miulli"'!BA35</f>
        <v>0</v>
      </c>
      <c r="BB35" s="13">
        <f>'ASL BARI'!BB35+'ASL BRINDISI'!BB35+'ASL BT'!BB35+'ASL FOGGIA'!BB35+'ASL LECCE'!BB35+'ASL TARANTO'!BB35+'AOU POLICLINICO BARI'!BB35+'OO.RR. FOGGIA'!BB35+'IRCCS "Giovanni Paolo II"'!BB35+'IRCCS "S. De Bellis"'!BB35+'EE "F. Miulli"'!BB35</f>
        <v>0</v>
      </c>
      <c r="BC35" s="13">
        <f>'ASL BARI'!BC35+'ASL BRINDISI'!BC35+'ASL BT'!BC35+'ASL FOGGIA'!BC35+'ASL LECCE'!BC35+'ASL TARANTO'!BC35+'AOU POLICLINICO BARI'!BC35+'OO.RR. FOGGIA'!BC35+'IRCCS "Giovanni Paolo II"'!BC35+'IRCCS "S. De Bellis"'!BC35+'EE "F. Miulli"'!BC35</f>
        <v>0</v>
      </c>
      <c r="BD35" s="13">
        <f>'ASL BARI'!BD35+'ASL BRINDISI'!BD35+'ASL BT'!BD35+'ASL FOGGIA'!BD35+'ASL LECCE'!BD35+'ASL TARANTO'!BD35+'AOU POLICLINICO BARI'!BD35+'OO.RR. FOGGIA'!BD35+'IRCCS "Giovanni Paolo II"'!BD35+'IRCCS "S. De Bellis"'!BD35+'EE "F. Miulli"'!BD35</f>
        <v>0</v>
      </c>
      <c r="BE35" s="14">
        <f>'ASL BARI'!BE35+'ASL BRINDISI'!BE35+'ASL BT'!BE35+'ASL FOGGIA'!BE35+'ASL LECCE'!BE35+'ASL TARANTO'!BE35+'AOU POLICLINICO BARI'!BE35+'OO.RR. FOGGIA'!BE35+'IRCCS "Giovanni Paolo II"'!BE35+'IRCCS "S. De Bellis"'!BE35+'EE "F. Miulli"'!BE35</f>
        <v>0</v>
      </c>
      <c r="BF35" s="13">
        <f>'ASL BARI'!BF35+'ASL BRINDISI'!BF35+'ASL BT'!BF35+'ASL FOGGIA'!BF35+'ASL LECCE'!BF35+'ASL TARANTO'!BF35+'AOU POLICLINICO BARI'!BL35+'OO.RR. FOGGIA'!BF35+'IRCCS "Giovanni Paolo II"'!BF35+'IRCCS "S. De Bellis"'!BF35+'EE "F. Miulli"'!BF35</f>
        <v>0</v>
      </c>
      <c r="BG35" s="13">
        <f>'ASL BARI'!BG35+'ASL BRINDISI'!BG35+'ASL BT'!BG35+'ASL FOGGIA'!BG35+'ASL LECCE'!BG35+'ASL TARANTO'!BG35+'AOU POLICLINICO BARI'!BM35+'OO.RR. FOGGIA'!BG35+'IRCCS "Giovanni Paolo II"'!BG35+'IRCCS "S. De Bellis"'!BG35+'EE "F. Miulli"'!BG35</f>
        <v>0</v>
      </c>
      <c r="BH35" s="13">
        <f>'ASL BARI'!BH35+'ASL BRINDISI'!BH35+'ASL BT'!BH35+'ASL FOGGIA'!BH35+'ASL LECCE'!BH35+'ASL TARANTO'!BH35+'AOU POLICLINICO BARI'!BN35+'OO.RR. FOGGIA'!BH35+'IRCCS "Giovanni Paolo II"'!BH35+'IRCCS "S. De Bellis"'!BH35+'EE "F. Miulli"'!BH35</f>
        <v>0</v>
      </c>
      <c r="BI35" s="13">
        <f>'ASL BARI'!BI35+'ASL BRINDISI'!BI35+'ASL BT'!BI35+'ASL FOGGIA'!BI35+'ASL LECCE'!BI35+'ASL TARANTO'!BI35+'AOU POLICLINICO BARI'!BO35+'OO.RR. FOGGIA'!BI35+'IRCCS "Giovanni Paolo II"'!BI35+'IRCCS "S. De Bellis"'!BI35+'EE "F. Miulli"'!BI35</f>
        <v>0</v>
      </c>
      <c r="BJ35" s="13">
        <f>'ASL BARI'!BJ35+'ASL BRINDISI'!BJ35+'ASL BT'!BJ35+'ASL FOGGIA'!BJ35+'ASL LECCE'!BJ35+'ASL TARANTO'!BJ35+'AOU POLICLINICO BARI'!BP35+'OO.RR. FOGGIA'!BJ35+'IRCCS "Giovanni Paolo II"'!BJ35+'IRCCS "S. De Bellis"'!BJ35+'EE "F. Miulli"'!BJ35</f>
        <v>0</v>
      </c>
      <c r="BK35" s="14">
        <f>'ASL BARI'!BK35+'ASL BRINDISI'!BK35+'ASL BT'!BK35+'ASL FOGGIA'!BK35+'ASL LECCE'!BK35+'ASL TARANTO'!BK35+'AOU POLICLINICO BARI'!BQ35+'OO.RR. FOGGIA'!BK35+'IRCCS "Giovanni Paolo II"'!BK35+'IRCCS "S. De Bellis"'!BK35+'EE "F. Miulli"'!BK35</f>
        <v>0</v>
      </c>
      <c r="BL35" s="13">
        <f>'ASL BARI'!BL35+'ASL BRINDISI'!BL35+'ASL BT'!BL35+'ASL FOGGIA'!BL35+'ASL LECCE'!BL35+'ASL TARANTO'!BL35+'AOU POLICLINICO BARI'!BR35+'OO.RR. FOGGIA'!BL35+'IRCCS "Giovanni Paolo II"'!BL35+'IRCCS "S. De Bellis"'!BL35+'EE "F. Miulli"'!BL35</f>
        <v>0</v>
      </c>
      <c r="BM35" s="13">
        <f>'ASL BARI'!BM35+'ASL BRINDISI'!BM35+'ASL BT'!BM35+'ASL FOGGIA'!BM35+'ASL LECCE'!BM35+'ASL TARANTO'!BM35+'AOU POLICLINICO BARI'!BS35+'OO.RR. FOGGIA'!BM35+'IRCCS "Giovanni Paolo II"'!BM35+'IRCCS "S. De Bellis"'!BM35+'EE "F. Miulli"'!BM35</f>
        <v>0</v>
      </c>
      <c r="BN35" s="13">
        <f>'ASL BARI'!BN35+'ASL BRINDISI'!BN35+'ASL BT'!BN35+'ASL FOGGIA'!BN35+'ASL LECCE'!BN35+'ASL TARANTO'!BN35+'AOU POLICLINICO BARI'!BT35+'OO.RR. FOGGIA'!BN35+'IRCCS "Giovanni Paolo II"'!BN35+'IRCCS "S. De Bellis"'!BN35+'EE "F. Miulli"'!BN35</f>
        <v>0</v>
      </c>
      <c r="BO35" s="13">
        <f>'ASL BARI'!BO35+'ASL BRINDISI'!BO35+'ASL BT'!BO35+'ASL FOGGIA'!BO35+'ASL LECCE'!BO35+'ASL TARANTO'!BO35+'AOU POLICLINICO BARI'!BU35+'OO.RR. FOGGIA'!BO35+'IRCCS "Giovanni Paolo II"'!BO35+'IRCCS "S. De Bellis"'!BO35+'EE "F. Miulli"'!BO35</f>
        <v>0</v>
      </c>
      <c r="BP35" s="13">
        <f>'ASL BARI'!BP35+'ASL BRINDISI'!BP35+'ASL BT'!BP35+'ASL FOGGIA'!BP35+'ASL LECCE'!BP35+'ASL TARANTO'!BP35+'AOU POLICLINICO BARI'!BV35+'OO.RR. FOGGIA'!BP35+'IRCCS "Giovanni Paolo II"'!BP35+'IRCCS "S. De Bellis"'!BP35+'EE "F. Miulli"'!BP35</f>
        <v>0</v>
      </c>
      <c r="BQ35" s="14">
        <f>'ASL BARI'!BQ35+'ASL BRINDISI'!BQ35+'ASL BT'!BQ35+'ASL FOGGIA'!BQ35+'ASL LECCE'!BQ35+'ASL TARANTO'!BQ35+'AOU POLICLINICO BARI'!BW35+'OO.RR. FOGGIA'!BQ35+'IRCCS "Giovanni Paolo II"'!BQ35+'IRCCS "S. De Bellis"'!BQ35+'EE "F. Miulli"'!BQ35</f>
        <v>0</v>
      </c>
      <c r="BR35" s="13">
        <f>'ASL BARI'!BR35+'ASL BRINDISI'!BR35+'ASL BT'!BR35+'ASL FOGGIA'!BR35+'ASL LECCE'!BR35+'ASL TARANTO'!BR35+'AOU POLICLINICO BARI'!BX35+'OO.RR. FOGGIA'!BR35+'IRCCS "Giovanni Paolo II"'!BR35+'IRCCS "S. De Bellis"'!BR35+'EE "F. Miulli"'!BR35</f>
        <v>0</v>
      </c>
      <c r="BS35" s="13">
        <f>'ASL BARI'!BS35+'ASL BRINDISI'!BS35+'ASL BT'!BS35+'ASL FOGGIA'!BS35+'ASL LECCE'!BS35+'ASL TARANTO'!BS35+'AOU POLICLINICO BARI'!BY35+'OO.RR. FOGGIA'!BS35+'IRCCS "Giovanni Paolo II"'!BS35+'IRCCS "S. De Bellis"'!BS35+'EE "F. Miulli"'!BS35</f>
        <v>0</v>
      </c>
      <c r="BT35" s="13">
        <f>'ASL BARI'!BT35+'ASL BRINDISI'!BT35+'ASL BT'!BT35+'ASL FOGGIA'!BT35+'ASL LECCE'!BT35+'ASL TARANTO'!BT35+'AOU POLICLINICO BARI'!BZ35+'OO.RR. FOGGIA'!BT35+'IRCCS "Giovanni Paolo II"'!BT35+'IRCCS "S. De Bellis"'!BT35+'EE "F. Miulli"'!BT35</f>
        <v>0</v>
      </c>
      <c r="BU35" s="13">
        <f>'ASL BARI'!BU35+'ASL BRINDISI'!BU35+'ASL BT'!BU35+'ASL FOGGIA'!BU35+'ASL LECCE'!BU35+'ASL TARANTO'!BU35+'AOU POLICLINICO BARI'!CA35+'OO.RR. FOGGIA'!BU35+'IRCCS "Giovanni Paolo II"'!BU35+'IRCCS "S. De Bellis"'!BU35+'EE "F. Miulli"'!BU35</f>
        <v>0</v>
      </c>
      <c r="BV35" s="13">
        <f>'ASL BARI'!BV35+'ASL BRINDISI'!BV35+'ASL BT'!BV35+'ASL FOGGIA'!BV35+'ASL LECCE'!BV35+'ASL TARANTO'!BV35+'AOU POLICLINICO BARI'!CB35+'OO.RR. FOGGIA'!BV35+'IRCCS "Giovanni Paolo II"'!BV35+'IRCCS "S. De Bellis"'!BV35+'EE "F. Miulli"'!BV35</f>
        <v>0</v>
      </c>
      <c r="BW35" s="14">
        <f>'ASL BARI'!BW35+'ASL BRINDISI'!BW35+'ASL BT'!BW35+'ASL FOGGIA'!BW35+'ASL LECCE'!BW35+'ASL TARANTO'!BW35+'AOU POLICLINICO BARI'!CC35+'OO.RR. FOGGIA'!BW35+'IRCCS "Giovanni Paolo II"'!BW35+'IRCCS "S. De Bellis"'!BW35+'EE "F. Miulli"'!BW35</f>
        <v>0</v>
      </c>
      <c r="BX35" s="13">
        <f>'ASL BARI'!BX35+'ASL BRINDISI'!BX35+'ASL BT'!BX35+'ASL FOGGIA'!BX35+'ASL LECCE'!BX35+'ASL TARANTO'!BX35+'AOU POLICLINICO BARI'!CD35+'OO.RR. FOGGIA'!BX35+'IRCCS "Giovanni Paolo II"'!BX35+'IRCCS "S. De Bellis"'!BX35+'EE "F. Miulli"'!BX35</f>
        <v>0</v>
      </c>
      <c r="BY35" s="13">
        <f>'ASL BARI'!BY35+'ASL BRINDISI'!BY35+'ASL BT'!BY35+'ASL FOGGIA'!BY35+'ASL LECCE'!BY35+'ASL TARANTO'!BY35+'AOU POLICLINICO BARI'!CE35+'OO.RR. FOGGIA'!BY35+'IRCCS "Giovanni Paolo II"'!BY35+'IRCCS "S. De Bellis"'!BY35+'EE "F. Miulli"'!BY35</f>
        <v>0</v>
      </c>
      <c r="BZ35" s="13">
        <f>'ASL BARI'!BZ35+'ASL BRINDISI'!BZ35+'ASL BT'!BZ35+'ASL FOGGIA'!BZ35+'ASL LECCE'!BZ35+'ASL TARANTO'!BZ35+'AOU POLICLINICO BARI'!CF35+'OO.RR. FOGGIA'!BZ35+'IRCCS "Giovanni Paolo II"'!BZ35+'IRCCS "S. De Bellis"'!BZ35+'EE "F. Miulli"'!BZ35</f>
        <v>0</v>
      </c>
      <c r="CA35" s="13">
        <f>'ASL BARI'!CA35+'ASL BRINDISI'!CA35+'ASL BT'!CA35+'ASL FOGGIA'!CA35+'ASL LECCE'!CA35+'ASL TARANTO'!CA35+'AOU POLICLINICO BARI'!CG35+'OO.RR. FOGGIA'!CA35+'IRCCS "Giovanni Paolo II"'!CA35+'IRCCS "S. De Bellis"'!CA35+'EE "F. Miulli"'!CA35</f>
        <v>0</v>
      </c>
      <c r="CB35" s="13">
        <f>'ASL BARI'!CB35+'ASL BRINDISI'!CB35+'ASL BT'!CB35+'ASL FOGGIA'!CB35+'ASL LECCE'!CB35+'ASL TARANTO'!CB35+'AOU POLICLINICO BARI'!CH35+'OO.RR. FOGGIA'!CB35+'IRCCS "Giovanni Paolo II"'!CB35+'IRCCS "S. De Bellis"'!CB35+'EE "F. Miulli"'!CB35</f>
        <v>0</v>
      </c>
      <c r="CC35" s="14">
        <f>'ASL BARI'!CC35+'ASL BRINDISI'!CC35+'ASL BT'!CC35+'ASL FOGGIA'!CC35+'ASL LECCE'!CC35+'ASL TARANTO'!CC35+'AOU POLICLINICO BARI'!CI35+'OO.RR. FOGGIA'!CC35+'IRCCS "Giovanni Paolo II"'!CC35+'IRCCS "S. De Bellis"'!CC35+'EE "F. Miulli"'!CC35</f>
        <v>0</v>
      </c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189</v>
      </c>
      <c r="E36" s="13">
        <f t="shared" si="2"/>
        <v>2095</v>
      </c>
      <c r="F36" s="13">
        <f t="shared" si="3"/>
        <v>7149</v>
      </c>
      <c r="G36" s="13">
        <f t="shared" si="4"/>
        <v>25413</v>
      </c>
      <c r="H36" s="13">
        <f t="shared" si="5"/>
        <v>0</v>
      </c>
      <c r="I36" s="14">
        <f t="shared" si="6"/>
        <v>34846</v>
      </c>
      <c r="J36" s="13">
        <f>'ASL BARI'!J36+'ASL BRINDISI'!J36+'ASL BT'!J36+'ASL FOGGIA'!J36+'ASL LECCE'!J36+'ASL TARANTO'!J36+'AOU POLICLINICO BARI'!J36+'OO.RR. FOGGIA'!J36+'IRCCS "Giovanni Paolo II"'!J36+'IRCCS "S. De Bellis"'!J36+'EE "F. Miulli"'!J36+'EE "Cardinale Panico"'!J36</f>
        <v>59</v>
      </c>
      <c r="K36" s="13">
        <f>'ASL BARI'!K36+'ASL BRINDISI'!K36+'ASL BT'!K36+'ASL FOGGIA'!K36+'ASL LECCE'!K36+'ASL TARANTO'!K36+'AOU POLICLINICO BARI'!K36+'OO.RR. FOGGIA'!K36+'IRCCS "Giovanni Paolo II"'!K36+'IRCCS "S. De Bellis"'!K36+'EE "F. Miulli"'!K36+'EE "Cardinale Panico"'!K36</f>
        <v>691</v>
      </c>
      <c r="L36" s="13">
        <f>'ASL BARI'!L36+'ASL BRINDISI'!L36+'ASL BT'!L36+'ASL FOGGIA'!L36+'ASL LECCE'!L36+'ASL TARANTO'!L36+'AOU POLICLINICO BARI'!L36+'OO.RR. FOGGIA'!L36+'IRCCS "Giovanni Paolo II"'!L36+'IRCCS "S. De Bellis"'!L36+'EE "F. Miulli"'!L36+'EE "Cardinale Panico"'!L36</f>
        <v>2386</v>
      </c>
      <c r="M36" s="13">
        <f>'ASL BARI'!M36+'ASL BRINDISI'!M36+'ASL BT'!M36+'ASL FOGGIA'!M36+'ASL LECCE'!M36+'ASL TARANTO'!M36+'AOU POLICLINICO BARI'!M36+'OO.RR. FOGGIA'!M36+'IRCCS "Giovanni Paolo II"'!M36+'IRCCS "S. De Bellis"'!M36+'EE "F. Miulli"'!M36+'EE "Cardinale Panico"'!M36</f>
        <v>8907</v>
      </c>
      <c r="N36" s="13">
        <f>'ASL BARI'!N36+'ASL BRINDISI'!N36+'ASL BT'!N36+'ASL FOGGIA'!N36+'ASL LECCE'!N36+'ASL TARANTO'!N36+'AOU POLICLINICO BARI'!N36+'OO.RR. FOGGIA'!N36+'IRCCS "Giovanni Paolo II"'!N36+'IRCCS "S. De Bellis"'!N36+'EE "F. Miulli"'!N36+'EE "Cardinale Panico"'!N36</f>
        <v>0</v>
      </c>
      <c r="O36" s="14">
        <f>'ASL BARI'!O36+'ASL BRINDISI'!O36+'ASL BT'!O36+'ASL FOGGIA'!O36+'ASL LECCE'!O36+'ASL TARANTO'!O36+'AOU POLICLINICO BARI'!O36+'OO.RR. FOGGIA'!O36+'IRCCS "Giovanni Paolo II"'!O36+'IRCCS "S. De Bellis"'!O36+'EE "F. Miulli"'!O36+'EE "Cardinale Panico"'!O36</f>
        <v>12043</v>
      </c>
      <c r="P36" s="13">
        <f>'ASL BARI'!P36+'ASL BRINDISI'!P36+'ASL BT'!P36+'ASL FOGGIA'!P36+'ASL LECCE'!P36+'ASL TARANTO'!P36+'AOU POLICLINICO BARI'!P36+'OO.RR. FOGGIA'!P36+'IRCCS "Giovanni Paolo II"'!P36+'IRCCS "S. De Bellis"'!P36+'EE "F. Miulli"'!P36</f>
        <v>59</v>
      </c>
      <c r="Q36" s="13">
        <f>'ASL BARI'!Q36+'ASL BRINDISI'!Q36+'ASL BT'!Q36+'ASL FOGGIA'!Q36+'ASL LECCE'!Q36+'ASL TARANTO'!Q36+'AOU POLICLINICO BARI'!Q36+'OO.RR. FOGGIA'!Q36+'IRCCS "Giovanni Paolo II"'!Q36+'IRCCS "S. De Bellis"'!Q36+'EE "F. Miulli"'!Q36</f>
        <v>697</v>
      </c>
      <c r="R36" s="13">
        <f>'ASL BARI'!R36+'ASL BRINDISI'!R36+'ASL BT'!R36+'ASL FOGGIA'!R36+'ASL LECCE'!R36+'ASL TARANTO'!R36+'AOU POLICLINICO BARI'!R36+'OO.RR. FOGGIA'!R36+'IRCCS "Giovanni Paolo II"'!R36+'IRCCS "S. De Bellis"'!R36+'EE "F. Miulli"'!R36</f>
        <v>2354</v>
      </c>
      <c r="S36" s="13">
        <f>'ASL BARI'!S36+'ASL BRINDISI'!S36+'ASL BT'!S36+'ASL FOGGIA'!S36+'ASL LECCE'!S36+'ASL TARANTO'!S36+'AOU POLICLINICO BARI'!S36+'OO.RR. FOGGIA'!S36+'IRCCS "Giovanni Paolo II"'!S36+'IRCCS "S. De Bellis"'!S36+'EE "F. Miulli"'!S36</f>
        <v>8262</v>
      </c>
      <c r="T36" s="13">
        <f>'ASL BARI'!T36+'ASL BRINDISI'!T36+'ASL BT'!T36+'ASL FOGGIA'!T36+'ASL LECCE'!T36+'ASL TARANTO'!T36+'AOU POLICLINICO BARI'!T36+'OO.RR. FOGGIA'!T36+'IRCCS "Giovanni Paolo II"'!T36+'IRCCS "S. De Bellis"'!T36+'EE "F. Miulli"'!T36</f>
        <v>0</v>
      </c>
      <c r="U36" s="14">
        <f>'ASL BARI'!U36+'ASL BRINDISI'!U36+'ASL BT'!U36+'ASL FOGGIA'!U36+'ASL LECCE'!U36+'ASL TARANTO'!U36+'AOU POLICLINICO BARI'!U36+'OO.RR. FOGGIA'!U36+'IRCCS "Giovanni Paolo II"'!U36+'IRCCS "S. De Bellis"'!U36+'EE "F. Miulli"'!U36</f>
        <v>11372</v>
      </c>
      <c r="V36" s="13">
        <f>'ASL BARI'!V36+'ASL BRINDISI'!V36+'ASL BT'!V36+'ASL FOGGIA'!V36+'ASL LECCE'!V36+'ASL TARANTO'!V36+'AOU POLICLINICO BARI'!V36+'OO.RR. FOGGIA'!V36+'IRCCS "Giovanni Paolo II"'!V36+'IRCCS "S. De Bellis"'!V36+'EE "F. Miulli"'!V36</f>
        <v>71</v>
      </c>
      <c r="W36" s="13">
        <f>'ASL BARI'!W36+'ASL BRINDISI'!W36+'ASL BT'!W36+'ASL FOGGIA'!W36+'ASL LECCE'!W36+'ASL TARANTO'!W36+'AOU POLICLINICO BARI'!W36+'OO.RR. FOGGIA'!W36+'IRCCS "Giovanni Paolo II"'!W36+'IRCCS "S. De Bellis"'!W36+'EE "F. Miulli"'!W36</f>
        <v>707</v>
      </c>
      <c r="X36" s="13">
        <f>'ASL BARI'!X36+'ASL BRINDISI'!X36+'ASL BT'!X36+'ASL FOGGIA'!X36+'ASL LECCE'!X36+'ASL TARANTO'!X36+'AOU POLICLINICO BARI'!X36+'OO.RR. FOGGIA'!X36+'IRCCS "Giovanni Paolo II"'!X36+'IRCCS "S. De Bellis"'!X36+'EE "F. Miulli"'!X36</f>
        <v>2409</v>
      </c>
      <c r="Y36" s="13">
        <f>'ASL BARI'!Y36+'ASL BRINDISI'!Y36+'ASL BT'!Y36+'ASL FOGGIA'!Y36+'ASL LECCE'!Y36+'ASL TARANTO'!Y36+'AOU POLICLINICO BARI'!Y36+'OO.RR. FOGGIA'!Y36+'IRCCS "Giovanni Paolo II"'!Y36+'IRCCS "S. De Bellis"'!Y36+'EE "F. Miulli"'!Y36</f>
        <v>8244</v>
      </c>
      <c r="Z36" s="13">
        <f>'ASL BARI'!Z36+'ASL BRINDISI'!Z36+'ASL BT'!Z36+'ASL FOGGIA'!Z36+'ASL LECCE'!Z36+'ASL TARANTO'!Z36+'AOU POLICLINICO BARI'!Z36+'OO.RR. FOGGIA'!Z36+'IRCCS "Giovanni Paolo II"'!Z36+'IRCCS "S. De Bellis"'!Z36+'EE "F. Miulli"'!Z36</f>
        <v>0</v>
      </c>
      <c r="AA36" s="14">
        <f>'ASL BARI'!AA36+'ASL BRINDISI'!AA36+'ASL BT'!AA36+'ASL FOGGIA'!AA36+'ASL LECCE'!AA36+'ASL TARANTO'!AA36+'AOU POLICLINICO BARI'!AA36+'OO.RR. FOGGIA'!AA36+'IRCCS "Giovanni Paolo II"'!AA36+'IRCCS "S. De Bellis"'!AA36+'EE "F. Miulli"'!AA36</f>
        <v>11431</v>
      </c>
      <c r="AB36" s="13">
        <f>'ASL BARI'!AB36+'ASL BRINDISI'!AB36+'ASL BT'!AB36+'ASL FOGGIA'!AB36+'ASL LECCE'!AB36+'ASL TARANTO'!AB36+'AOU POLICLINICO BARI'!AB36+'OO.RR. FOGGIA'!AB36+'IRCCS "Giovanni Paolo II"'!AB36+'IRCCS "S. De Bellis"'!AB36+'EE "F. Miulli"'!AB36</f>
        <v>0</v>
      </c>
      <c r="AC36" s="13">
        <f>'ASL BARI'!AC36+'ASL BRINDISI'!AC36+'ASL BT'!AC36+'ASL FOGGIA'!AC36+'ASL LECCE'!AC36+'ASL TARANTO'!AC36+'AOU POLICLINICO BARI'!AC36+'OO.RR. FOGGIA'!AC36+'IRCCS "Giovanni Paolo II"'!AC36+'IRCCS "S. De Bellis"'!AC36+'EE "F. Miulli"'!AC36</f>
        <v>0</v>
      </c>
      <c r="AD36" s="13">
        <f>'ASL BARI'!AD36+'ASL BRINDISI'!AD36+'ASL BT'!AD36+'ASL FOGGIA'!AD36+'ASL LECCE'!AD36+'ASL TARANTO'!AD36+'AOU POLICLINICO BARI'!AD36+'OO.RR. FOGGIA'!AD36+'IRCCS "Giovanni Paolo II"'!AD36+'IRCCS "S. De Bellis"'!AD36+'EE "F. Miulli"'!AD36</f>
        <v>0</v>
      </c>
      <c r="AE36" s="13">
        <f>'ASL BARI'!AE36+'ASL BRINDISI'!AE36+'ASL BT'!AE36+'ASL FOGGIA'!AE36+'ASL LECCE'!AE36+'ASL TARANTO'!AE36+'AOU POLICLINICO BARI'!AE36+'OO.RR. FOGGIA'!AE36+'IRCCS "Giovanni Paolo II"'!AE36+'IRCCS "S. De Bellis"'!AE36+'EE "F. Miulli"'!AE36</f>
        <v>0</v>
      </c>
      <c r="AF36" s="13">
        <f>'ASL BARI'!AF36+'ASL BRINDISI'!AF36+'ASL BT'!AF36+'ASL FOGGIA'!AF36+'ASL LECCE'!AF36+'ASL TARANTO'!AF36+'AOU POLICLINICO BARI'!AF36+'OO.RR. FOGGIA'!AF36+'IRCCS "Giovanni Paolo II"'!AF36+'IRCCS "S. De Bellis"'!AF36+'EE "F. Miulli"'!AF36</f>
        <v>0</v>
      </c>
      <c r="AG36" s="14">
        <f>'ASL BARI'!AG36+'ASL BRINDISI'!AG36+'ASL BT'!AG36+'ASL FOGGIA'!AG36+'ASL LECCE'!AG36+'ASL TARANTO'!AG36+'AOU POLICLINICO BARI'!AG36+'OO.RR. FOGGIA'!AG36+'IRCCS "Giovanni Paolo II"'!AG36+'IRCCS "S. De Bellis"'!AG36+'EE "F. Miulli"'!AG36</f>
        <v>0</v>
      </c>
      <c r="AH36" s="13">
        <f>'ASL BARI'!AH36+'ASL BRINDISI'!AH36+'ASL BT'!AH36+'ASL FOGGIA'!AH36+'ASL LECCE'!AH36+'ASL TARANTO'!AH36+'AOU POLICLINICO BARI'!AH36+'OO.RR. FOGGIA'!AH36+'IRCCS "Giovanni Paolo II"'!AH36+'IRCCS "S. De Bellis"'!AH36+'EE "F. Miulli"'!AH36</f>
        <v>0</v>
      </c>
      <c r="AI36" s="13">
        <f>'ASL BARI'!AI36+'ASL BRINDISI'!AI36+'ASL BT'!AI36+'ASL FOGGIA'!AI36+'ASL LECCE'!AI36+'ASL TARANTO'!AI36+'AOU POLICLINICO BARI'!AI36+'OO.RR. FOGGIA'!AI36+'IRCCS "Giovanni Paolo II"'!AI36+'IRCCS "S. De Bellis"'!AI36+'EE "F. Miulli"'!AI36</f>
        <v>0</v>
      </c>
      <c r="AJ36" s="13">
        <f>'ASL BARI'!AJ36+'ASL BRINDISI'!AJ36+'ASL BT'!AJ36+'ASL FOGGIA'!AJ36+'ASL LECCE'!AJ36+'ASL TARANTO'!AJ36+'AOU POLICLINICO BARI'!AJ36+'OO.RR. FOGGIA'!AJ36+'IRCCS "Giovanni Paolo II"'!AJ36+'IRCCS "S. De Bellis"'!AJ36+'EE "F. Miulli"'!AJ36</f>
        <v>0</v>
      </c>
      <c r="AK36" s="13">
        <f>'ASL BARI'!AK36+'ASL BRINDISI'!AK36+'ASL BT'!AK36+'ASL FOGGIA'!AK36+'ASL LECCE'!AK36+'ASL TARANTO'!AK36+'AOU POLICLINICO BARI'!AK36+'OO.RR. FOGGIA'!AK36+'IRCCS "Giovanni Paolo II"'!AK36+'IRCCS "S. De Bellis"'!AK36+'EE "F. Miulli"'!AK36</f>
        <v>0</v>
      </c>
      <c r="AL36" s="13">
        <f>'ASL BARI'!AL36+'ASL BRINDISI'!AL36+'ASL BT'!AL36+'ASL FOGGIA'!AL36+'ASL LECCE'!AL36+'ASL TARANTO'!AL36+'AOU POLICLINICO BARI'!AL36+'OO.RR. FOGGIA'!AL36+'IRCCS "Giovanni Paolo II"'!AL36+'IRCCS "S. De Bellis"'!AL36+'EE "F. Miulli"'!AL36</f>
        <v>0</v>
      </c>
      <c r="AM36" s="14">
        <f>'ASL BARI'!AM36+'ASL BRINDISI'!AM36+'ASL BT'!AM36+'ASL FOGGIA'!AM36+'ASL LECCE'!AM36+'ASL TARANTO'!AM36+'AOU POLICLINICO BARI'!AM36+'OO.RR. FOGGIA'!AM36+'IRCCS "Giovanni Paolo II"'!AM36+'IRCCS "S. De Bellis"'!AM36+'EE "F. Miulli"'!AM36</f>
        <v>0</v>
      </c>
      <c r="AN36" s="13">
        <f>'ASL BARI'!AN36+'ASL BRINDISI'!AN36+'ASL BT'!AN36+'ASL FOGGIA'!AN36+'ASL LECCE'!AN36+'ASL TARANTO'!AN36+'AOU POLICLINICO BARI'!AN36+'OO.RR. FOGGIA'!AN36+'IRCCS "Giovanni Paolo II"'!AN36+'IRCCS "S. De Bellis"'!AN36+'EE "F. Miulli"'!AN36</f>
        <v>0</v>
      </c>
      <c r="AO36" s="13">
        <f>'ASL BARI'!AO36+'ASL BRINDISI'!AO36+'ASL BT'!AO36+'ASL FOGGIA'!AO36+'ASL LECCE'!AO36+'ASL TARANTO'!AO36+'AOU POLICLINICO BARI'!AO36+'OO.RR. FOGGIA'!AO36+'IRCCS "Giovanni Paolo II"'!AO36+'IRCCS "S. De Bellis"'!AO36+'EE "F. Miulli"'!AO36</f>
        <v>0</v>
      </c>
      <c r="AP36" s="13">
        <f>'ASL BARI'!AP36+'ASL BRINDISI'!AP36+'ASL BT'!AP36+'ASL FOGGIA'!AP36+'ASL LECCE'!AP36+'ASL TARANTO'!AP36+'AOU POLICLINICO BARI'!AP36+'OO.RR. FOGGIA'!AP36+'IRCCS "Giovanni Paolo II"'!AP36+'IRCCS "S. De Bellis"'!AP36+'EE "F. Miulli"'!AP36</f>
        <v>0</v>
      </c>
      <c r="AQ36" s="13">
        <f>'ASL BARI'!AQ36+'ASL BRINDISI'!AQ36+'ASL BT'!AQ36+'ASL FOGGIA'!AQ36+'ASL LECCE'!AQ36+'ASL TARANTO'!AQ36+'AOU POLICLINICO BARI'!AQ36+'OO.RR. FOGGIA'!AQ36+'IRCCS "Giovanni Paolo II"'!AQ36+'IRCCS "S. De Bellis"'!AQ36+'EE "F. Miulli"'!AQ36</f>
        <v>0</v>
      </c>
      <c r="AR36" s="13">
        <f>'ASL BARI'!AR36+'ASL BRINDISI'!AR36+'ASL BT'!AR36+'ASL FOGGIA'!AR36+'ASL LECCE'!AR36+'ASL TARANTO'!AR36+'AOU POLICLINICO BARI'!AR36+'OO.RR. FOGGIA'!AR36+'IRCCS "Giovanni Paolo II"'!AR36+'IRCCS "S. De Bellis"'!AR36+'EE "F. Miulli"'!AR36</f>
        <v>0</v>
      </c>
      <c r="AS36" s="14">
        <f>'ASL BARI'!AS36+'ASL BRINDISI'!AS36+'ASL BT'!AS36+'ASL FOGGIA'!AS36+'ASL LECCE'!AS36+'ASL TARANTO'!AS36+'AOU POLICLINICO BARI'!AS36+'OO.RR. FOGGIA'!AS36+'IRCCS "Giovanni Paolo II"'!AS36+'IRCCS "S. De Bellis"'!AS36+'EE "F. Miulli"'!AS36</f>
        <v>0</v>
      </c>
      <c r="AT36" s="13">
        <f>'ASL BARI'!AT36+'ASL BRINDISI'!AT36+'ASL BT'!AT36+'ASL FOGGIA'!AT36+'ASL LECCE'!AT36+'ASL TARANTO'!AT36+'AOU POLICLINICO BARI'!AT36+'OO.RR. FOGGIA'!AT36+'IRCCS "Giovanni Paolo II"'!AT36+'IRCCS "S. De Bellis"'!AT36+'EE "F. Miulli"'!AT36</f>
        <v>0</v>
      </c>
      <c r="AU36" s="13">
        <f>'ASL BARI'!AU36+'ASL BRINDISI'!AU36+'ASL BT'!AU36+'ASL FOGGIA'!AU36+'ASL LECCE'!AU36+'ASL TARANTO'!AU36+'AOU POLICLINICO BARI'!AU36+'OO.RR. FOGGIA'!AU36+'IRCCS "Giovanni Paolo II"'!AU36+'IRCCS "S. De Bellis"'!AU36+'EE "F. Miulli"'!AU36</f>
        <v>0</v>
      </c>
      <c r="AV36" s="13">
        <f>'ASL BARI'!AV36+'ASL BRINDISI'!AV36+'ASL BT'!AV36+'ASL FOGGIA'!AV36+'ASL LECCE'!AV36+'ASL TARANTO'!AV36+'AOU POLICLINICO BARI'!AV36+'OO.RR. FOGGIA'!AV36+'IRCCS "Giovanni Paolo II"'!AV36+'IRCCS "S. De Bellis"'!AV36+'EE "F. Miulli"'!AV36</f>
        <v>0</v>
      </c>
      <c r="AW36" s="13">
        <f>'ASL BARI'!AW36+'ASL BRINDISI'!AW36+'ASL BT'!AW36+'ASL FOGGIA'!AW36+'ASL LECCE'!AW36+'ASL TARANTO'!AW36+'AOU POLICLINICO BARI'!AW36+'OO.RR. FOGGIA'!AW36+'IRCCS "Giovanni Paolo II"'!AW36+'IRCCS "S. De Bellis"'!AW36+'EE "F. Miulli"'!AW36</f>
        <v>0</v>
      </c>
      <c r="AX36" s="13">
        <f>'ASL BARI'!AX36+'ASL BRINDISI'!AX36+'ASL BT'!AX36+'ASL FOGGIA'!AX36+'ASL LECCE'!AX36+'ASL TARANTO'!AX36+'AOU POLICLINICO BARI'!AX36+'OO.RR. FOGGIA'!AX36+'IRCCS "Giovanni Paolo II"'!AX36+'IRCCS "S. De Bellis"'!AX36+'EE "F. Miulli"'!AX36</f>
        <v>0</v>
      </c>
      <c r="AY36" s="14">
        <f>'ASL BARI'!AY36+'ASL BRINDISI'!AY36+'ASL BT'!AY36+'ASL FOGGIA'!AY36+'ASL LECCE'!AY36+'ASL TARANTO'!AY36+'AOU POLICLINICO BARI'!AY36+'OO.RR. FOGGIA'!AY36+'IRCCS "Giovanni Paolo II"'!AY36+'IRCCS "S. De Bellis"'!AY36+'EE "F. Miulli"'!AY36</f>
        <v>0</v>
      </c>
      <c r="AZ36" s="13">
        <f>'ASL BARI'!AZ36+'ASL BRINDISI'!AZ36+'ASL BT'!AZ36+'ASL FOGGIA'!AZ36+'ASL LECCE'!AZ36+'ASL TARANTO'!AZ36+'AOU POLICLINICO BARI'!AZ36+'OO.RR. FOGGIA'!AZ36+'IRCCS "Giovanni Paolo II"'!AZ36+'IRCCS "S. De Bellis"'!AZ36+'EE "F. Miulli"'!AZ36</f>
        <v>0</v>
      </c>
      <c r="BA36" s="13">
        <f>'ASL BARI'!BA36+'ASL BRINDISI'!BA36+'ASL BT'!BA36+'ASL FOGGIA'!BA36+'ASL LECCE'!BA36+'ASL TARANTO'!BA36+'AOU POLICLINICO BARI'!BA36+'OO.RR. FOGGIA'!BA36+'IRCCS "Giovanni Paolo II"'!BA36+'IRCCS "S. De Bellis"'!BA36+'EE "F. Miulli"'!BA36</f>
        <v>0</v>
      </c>
      <c r="BB36" s="13">
        <f>'ASL BARI'!BB36+'ASL BRINDISI'!BB36+'ASL BT'!BB36+'ASL FOGGIA'!BB36+'ASL LECCE'!BB36+'ASL TARANTO'!BB36+'AOU POLICLINICO BARI'!BB36+'OO.RR. FOGGIA'!BB36+'IRCCS "Giovanni Paolo II"'!BB36+'IRCCS "S. De Bellis"'!BB36+'EE "F. Miulli"'!BB36</f>
        <v>0</v>
      </c>
      <c r="BC36" s="13">
        <f>'ASL BARI'!BC36+'ASL BRINDISI'!BC36+'ASL BT'!BC36+'ASL FOGGIA'!BC36+'ASL LECCE'!BC36+'ASL TARANTO'!BC36+'AOU POLICLINICO BARI'!BC36+'OO.RR. FOGGIA'!BC36+'IRCCS "Giovanni Paolo II"'!BC36+'IRCCS "S. De Bellis"'!BC36+'EE "F. Miulli"'!BC36</f>
        <v>0</v>
      </c>
      <c r="BD36" s="13">
        <f>'ASL BARI'!BD36+'ASL BRINDISI'!BD36+'ASL BT'!BD36+'ASL FOGGIA'!BD36+'ASL LECCE'!BD36+'ASL TARANTO'!BD36+'AOU POLICLINICO BARI'!BD36+'OO.RR. FOGGIA'!BD36+'IRCCS "Giovanni Paolo II"'!BD36+'IRCCS "S. De Bellis"'!BD36+'EE "F. Miulli"'!BD36</f>
        <v>0</v>
      </c>
      <c r="BE36" s="14">
        <f>'ASL BARI'!BE36+'ASL BRINDISI'!BE36+'ASL BT'!BE36+'ASL FOGGIA'!BE36+'ASL LECCE'!BE36+'ASL TARANTO'!BE36+'AOU POLICLINICO BARI'!BE36+'OO.RR. FOGGIA'!BE36+'IRCCS "Giovanni Paolo II"'!BE36+'IRCCS "S. De Bellis"'!BE36+'EE "F. Miulli"'!BE36</f>
        <v>0</v>
      </c>
      <c r="BF36" s="13">
        <f>'ASL BARI'!BF36+'ASL BRINDISI'!BF36+'ASL BT'!BF36+'ASL FOGGIA'!BF36+'ASL LECCE'!BF36+'ASL TARANTO'!BF36+'AOU POLICLINICO BARI'!BL36+'OO.RR. FOGGIA'!BF36+'IRCCS "Giovanni Paolo II"'!BF36+'IRCCS "S. De Bellis"'!BF36+'EE "F. Miulli"'!BF36</f>
        <v>0</v>
      </c>
      <c r="BG36" s="13">
        <f>'ASL BARI'!BG36+'ASL BRINDISI'!BG36+'ASL BT'!BG36+'ASL FOGGIA'!BG36+'ASL LECCE'!BG36+'ASL TARANTO'!BG36+'AOU POLICLINICO BARI'!BM36+'OO.RR. FOGGIA'!BG36+'IRCCS "Giovanni Paolo II"'!BG36+'IRCCS "S. De Bellis"'!BG36+'EE "F. Miulli"'!BG36</f>
        <v>0</v>
      </c>
      <c r="BH36" s="13">
        <f>'ASL BARI'!BH36+'ASL BRINDISI'!BH36+'ASL BT'!BH36+'ASL FOGGIA'!BH36+'ASL LECCE'!BH36+'ASL TARANTO'!BH36+'AOU POLICLINICO BARI'!BN36+'OO.RR. FOGGIA'!BH36+'IRCCS "Giovanni Paolo II"'!BH36+'IRCCS "S. De Bellis"'!BH36+'EE "F. Miulli"'!BH36</f>
        <v>0</v>
      </c>
      <c r="BI36" s="13">
        <f>'ASL BARI'!BI36+'ASL BRINDISI'!BI36+'ASL BT'!BI36+'ASL FOGGIA'!BI36+'ASL LECCE'!BI36+'ASL TARANTO'!BI36+'AOU POLICLINICO BARI'!BO36+'OO.RR. FOGGIA'!BI36+'IRCCS "Giovanni Paolo II"'!BI36+'IRCCS "S. De Bellis"'!BI36+'EE "F. Miulli"'!BI36</f>
        <v>0</v>
      </c>
      <c r="BJ36" s="13">
        <f>'ASL BARI'!BJ36+'ASL BRINDISI'!BJ36+'ASL BT'!BJ36+'ASL FOGGIA'!BJ36+'ASL LECCE'!BJ36+'ASL TARANTO'!BJ36+'AOU POLICLINICO BARI'!BP36+'OO.RR. FOGGIA'!BJ36+'IRCCS "Giovanni Paolo II"'!BJ36+'IRCCS "S. De Bellis"'!BJ36+'EE "F. Miulli"'!BJ36</f>
        <v>0</v>
      </c>
      <c r="BK36" s="14">
        <f>'ASL BARI'!BK36+'ASL BRINDISI'!BK36+'ASL BT'!BK36+'ASL FOGGIA'!BK36+'ASL LECCE'!BK36+'ASL TARANTO'!BK36+'AOU POLICLINICO BARI'!BQ36+'OO.RR. FOGGIA'!BK36+'IRCCS "Giovanni Paolo II"'!BK36+'IRCCS "S. De Bellis"'!BK36+'EE "F. Miulli"'!BK36</f>
        <v>0</v>
      </c>
      <c r="BL36" s="13">
        <f>'ASL BARI'!BL36+'ASL BRINDISI'!BL36+'ASL BT'!BL36+'ASL FOGGIA'!BL36+'ASL LECCE'!BL36+'ASL TARANTO'!BL36+'AOU POLICLINICO BARI'!BR36+'OO.RR. FOGGIA'!BL36+'IRCCS "Giovanni Paolo II"'!BL36+'IRCCS "S. De Bellis"'!BL36+'EE "F. Miulli"'!BL36</f>
        <v>0</v>
      </c>
      <c r="BM36" s="13">
        <f>'ASL BARI'!BM36+'ASL BRINDISI'!BM36+'ASL BT'!BM36+'ASL FOGGIA'!BM36+'ASL LECCE'!BM36+'ASL TARANTO'!BM36+'AOU POLICLINICO BARI'!BS36+'OO.RR. FOGGIA'!BM36+'IRCCS "Giovanni Paolo II"'!BM36+'IRCCS "S. De Bellis"'!BM36+'EE "F. Miulli"'!BM36</f>
        <v>0</v>
      </c>
      <c r="BN36" s="13">
        <f>'ASL BARI'!BN36+'ASL BRINDISI'!BN36+'ASL BT'!BN36+'ASL FOGGIA'!BN36+'ASL LECCE'!BN36+'ASL TARANTO'!BN36+'AOU POLICLINICO BARI'!BT36+'OO.RR. FOGGIA'!BN36+'IRCCS "Giovanni Paolo II"'!BN36+'IRCCS "S. De Bellis"'!BN36+'EE "F. Miulli"'!BN36</f>
        <v>0</v>
      </c>
      <c r="BO36" s="13">
        <f>'ASL BARI'!BO36+'ASL BRINDISI'!BO36+'ASL BT'!BO36+'ASL FOGGIA'!BO36+'ASL LECCE'!BO36+'ASL TARANTO'!BO36+'AOU POLICLINICO BARI'!BU36+'OO.RR. FOGGIA'!BO36+'IRCCS "Giovanni Paolo II"'!BO36+'IRCCS "S. De Bellis"'!BO36+'EE "F. Miulli"'!BO36</f>
        <v>0</v>
      </c>
      <c r="BP36" s="13">
        <f>'ASL BARI'!BP36+'ASL BRINDISI'!BP36+'ASL BT'!BP36+'ASL FOGGIA'!BP36+'ASL LECCE'!BP36+'ASL TARANTO'!BP36+'AOU POLICLINICO BARI'!BV36+'OO.RR. FOGGIA'!BP36+'IRCCS "Giovanni Paolo II"'!BP36+'IRCCS "S. De Bellis"'!BP36+'EE "F. Miulli"'!BP36</f>
        <v>0</v>
      </c>
      <c r="BQ36" s="14">
        <f>'ASL BARI'!BQ36+'ASL BRINDISI'!BQ36+'ASL BT'!BQ36+'ASL FOGGIA'!BQ36+'ASL LECCE'!BQ36+'ASL TARANTO'!BQ36+'AOU POLICLINICO BARI'!BW36+'OO.RR. FOGGIA'!BQ36+'IRCCS "Giovanni Paolo II"'!BQ36+'IRCCS "S. De Bellis"'!BQ36+'EE "F. Miulli"'!BQ36</f>
        <v>0</v>
      </c>
      <c r="BR36" s="13">
        <f>'ASL BARI'!BR36+'ASL BRINDISI'!BR36+'ASL BT'!BR36+'ASL FOGGIA'!BR36+'ASL LECCE'!BR36+'ASL TARANTO'!BR36+'AOU POLICLINICO BARI'!BX36+'OO.RR. FOGGIA'!BR36+'IRCCS "Giovanni Paolo II"'!BR36+'IRCCS "S. De Bellis"'!BR36+'EE "F. Miulli"'!BR36</f>
        <v>0</v>
      </c>
      <c r="BS36" s="13">
        <f>'ASL BARI'!BS36+'ASL BRINDISI'!BS36+'ASL BT'!BS36+'ASL FOGGIA'!BS36+'ASL LECCE'!BS36+'ASL TARANTO'!BS36+'AOU POLICLINICO BARI'!BY36+'OO.RR. FOGGIA'!BS36+'IRCCS "Giovanni Paolo II"'!BS36+'IRCCS "S. De Bellis"'!BS36+'EE "F. Miulli"'!BS36</f>
        <v>0</v>
      </c>
      <c r="BT36" s="13">
        <f>'ASL BARI'!BT36+'ASL BRINDISI'!BT36+'ASL BT'!BT36+'ASL FOGGIA'!BT36+'ASL LECCE'!BT36+'ASL TARANTO'!BT36+'AOU POLICLINICO BARI'!BZ36+'OO.RR. FOGGIA'!BT36+'IRCCS "Giovanni Paolo II"'!BT36+'IRCCS "S. De Bellis"'!BT36+'EE "F. Miulli"'!BT36</f>
        <v>0</v>
      </c>
      <c r="BU36" s="13">
        <f>'ASL BARI'!BU36+'ASL BRINDISI'!BU36+'ASL BT'!BU36+'ASL FOGGIA'!BU36+'ASL LECCE'!BU36+'ASL TARANTO'!BU36+'AOU POLICLINICO BARI'!CA36+'OO.RR. FOGGIA'!BU36+'IRCCS "Giovanni Paolo II"'!BU36+'IRCCS "S. De Bellis"'!BU36+'EE "F. Miulli"'!BU36</f>
        <v>0</v>
      </c>
      <c r="BV36" s="13">
        <f>'ASL BARI'!BV36+'ASL BRINDISI'!BV36+'ASL BT'!BV36+'ASL FOGGIA'!BV36+'ASL LECCE'!BV36+'ASL TARANTO'!BV36+'AOU POLICLINICO BARI'!CB36+'OO.RR. FOGGIA'!BV36+'IRCCS "Giovanni Paolo II"'!BV36+'IRCCS "S. De Bellis"'!BV36+'EE "F. Miulli"'!BV36</f>
        <v>0</v>
      </c>
      <c r="BW36" s="14">
        <f>'ASL BARI'!BW36+'ASL BRINDISI'!BW36+'ASL BT'!BW36+'ASL FOGGIA'!BW36+'ASL LECCE'!BW36+'ASL TARANTO'!BW36+'AOU POLICLINICO BARI'!CC36+'OO.RR. FOGGIA'!BW36+'IRCCS "Giovanni Paolo II"'!BW36+'IRCCS "S. De Bellis"'!BW36+'EE "F. Miulli"'!BW36</f>
        <v>0</v>
      </c>
      <c r="BX36" s="13">
        <f>'ASL BARI'!BX36+'ASL BRINDISI'!BX36+'ASL BT'!BX36+'ASL FOGGIA'!BX36+'ASL LECCE'!BX36+'ASL TARANTO'!BX36+'AOU POLICLINICO BARI'!CD36+'OO.RR. FOGGIA'!BX36+'IRCCS "Giovanni Paolo II"'!BX36+'IRCCS "S. De Bellis"'!BX36+'EE "F. Miulli"'!BX36</f>
        <v>0</v>
      </c>
      <c r="BY36" s="13">
        <f>'ASL BARI'!BY36+'ASL BRINDISI'!BY36+'ASL BT'!BY36+'ASL FOGGIA'!BY36+'ASL LECCE'!BY36+'ASL TARANTO'!BY36+'AOU POLICLINICO BARI'!CE36+'OO.RR. FOGGIA'!BY36+'IRCCS "Giovanni Paolo II"'!BY36+'IRCCS "S. De Bellis"'!BY36+'EE "F. Miulli"'!BY36</f>
        <v>0</v>
      </c>
      <c r="BZ36" s="13">
        <f>'ASL BARI'!BZ36+'ASL BRINDISI'!BZ36+'ASL BT'!BZ36+'ASL FOGGIA'!BZ36+'ASL LECCE'!BZ36+'ASL TARANTO'!BZ36+'AOU POLICLINICO BARI'!CF36+'OO.RR. FOGGIA'!BZ36+'IRCCS "Giovanni Paolo II"'!BZ36+'IRCCS "S. De Bellis"'!BZ36+'EE "F. Miulli"'!BZ36</f>
        <v>0</v>
      </c>
      <c r="CA36" s="13">
        <f>'ASL BARI'!CA36+'ASL BRINDISI'!CA36+'ASL BT'!CA36+'ASL FOGGIA'!CA36+'ASL LECCE'!CA36+'ASL TARANTO'!CA36+'AOU POLICLINICO BARI'!CG36+'OO.RR. FOGGIA'!CA36+'IRCCS "Giovanni Paolo II"'!CA36+'IRCCS "S. De Bellis"'!CA36+'EE "F. Miulli"'!CA36</f>
        <v>0</v>
      </c>
      <c r="CB36" s="13">
        <f>'ASL BARI'!CB36+'ASL BRINDISI'!CB36+'ASL BT'!CB36+'ASL FOGGIA'!CB36+'ASL LECCE'!CB36+'ASL TARANTO'!CB36+'AOU POLICLINICO BARI'!CH36+'OO.RR. FOGGIA'!CB36+'IRCCS "Giovanni Paolo II"'!CB36+'IRCCS "S. De Bellis"'!CB36+'EE "F. Miulli"'!CB36</f>
        <v>0</v>
      </c>
      <c r="CC36" s="14">
        <f>'ASL BARI'!CC36+'ASL BRINDISI'!CC36+'ASL BT'!CC36+'ASL FOGGIA'!CC36+'ASL LECCE'!CC36+'ASL TARANTO'!CC36+'AOU POLICLINICO BARI'!CI36+'OO.RR. FOGGIA'!CC36+'IRCCS "Giovanni Paolo II"'!CC36+'IRCCS "S. De Bellis"'!CC36+'EE "F. Miulli"'!CC36</f>
        <v>0</v>
      </c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711</v>
      </c>
      <c r="E37" s="13">
        <f t="shared" si="2"/>
        <v>3186</v>
      </c>
      <c r="F37" s="13">
        <f t="shared" si="3"/>
        <v>5814</v>
      </c>
      <c r="G37" s="13">
        <f t="shared" si="4"/>
        <v>18243</v>
      </c>
      <c r="H37" s="13">
        <f t="shared" si="5"/>
        <v>0</v>
      </c>
      <c r="I37" s="14">
        <f t="shared" si="6"/>
        <v>27954</v>
      </c>
      <c r="J37" s="13">
        <f>'ASL BARI'!J37+'ASL BRINDISI'!J37+'ASL BT'!J37+'ASL FOGGIA'!J37+'ASL LECCE'!J37+'ASL TARANTO'!J37+'AOU POLICLINICO BARI'!J37+'OO.RR. FOGGIA'!J37+'IRCCS "Giovanni Paolo II"'!J37+'IRCCS "S. De Bellis"'!J37+'EE "F. Miulli"'!J37+'EE "Cardinale Panico"'!J37</f>
        <v>247</v>
      </c>
      <c r="K37" s="13">
        <f>'ASL BARI'!K37+'ASL BRINDISI'!K37+'ASL BT'!K37+'ASL FOGGIA'!K37+'ASL LECCE'!K37+'ASL TARANTO'!K37+'AOU POLICLINICO BARI'!K37+'OO.RR. FOGGIA'!K37+'IRCCS "Giovanni Paolo II"'!K37+'IRCCS "S. De Bellis"'!K37+'EE "F. Miulli"'!K37+'EE "Cardinale Panico"'!K37</f>
        <v>1006</v>
      </c>
      <c r="L37" s="13">
        <f>'ASL BARI'!L37+'ASL BRINDISI'!L37+'ASL BT'!L37+'ASL FOGGIA'!L37+'ASL LECCE'!L37+'ASL TARANTO'!L37+'AOU POLICLINICO BARI'!L37+'OO.RR. FOGGIA'!L37+'IRCCS "Giovanni Paolo II"'!L37+'IRCCS "S. De Bellis"'!L37+'EE "F. Miulli"'!L37+'EE "Cardinale Panico"'!L37</f>
        <v>1918</v>
      </c>
      <c r="M37" s="13">
        <f>'ASL BARI'!M37+'ASL BRINDISI'!M37+'ASL BT'!M37+'ASL FOGGIA'!M37+'ASL LECCE'!M37+'ASL TARANTO'!M37+'AOU POLICLINICO BARI'!M37+'OO.RR. FOGGIA'!M37+'IRCCS "Giovanni Paolo II"'!M37+'IRCCS "S. De Bellis"'!M37+'EE "F. Miulli"'!M37+'EE "Cardinale Panico"'!M37</f>
        <v>6198</v>
      </c>
      <c r="N37" s="13">
        <f>'ASL BARI'!N37+'ASL BRINDISI'!N37+'ASL BT'!N37+'ASL FOGGIA'!N37+'ASL LECCE'!N37+'ASL TARANTO'!N37+'AOU POLICLINICO BARI'!N37+'OO.RR. FOGGIA'!N37+'IRCCS "Giovanni Paolo II"'!N37+'IRCCS "S. De Bellis"'!N37+'EE "F. Miulli"'!N37+'EE "Cardinale Panico"'!N37</f>
        <v>0</v>
      </c>
      <c r="O37" s="14">
        <f>'ASL BARI'!O37+'ASL BRINDISI'!O37+'ASL BT'!O37+'ASL FOGGIA'!O37+'ASL LECCE'!O37+'ASL TARANTO'!O37+'AOU POLICLINICO BARI'!O37+'OO.RR. FOGGIA'!O37+'IRCCS "Giovanni Paolo II"'!O37+'IRCCS "S. De Bellis"'!O37+'EE "F. Miulli"'!O37+'EE "Cardinale Panico"'!O37</f>
        <v>9369</v>
      </c>
      <c r="P37" s="13">
        <f>'ASL BARI'!P37+'ASL BRINDISI'!P37+'ASL BT'!P37+'ASL FOGGIA'!P37+'ASL LECCE'!P37+'ASL TARANTO'!P37+'AOU POLICLINICO BARI'!P37+'OO.RR. FOGGIA'!P37+'IRCCS "Giovanni Paolo II"'!P37+'IRCCS "S. De Bellis"'!P37+'EE "F. Miulli"'!P37</f>
        <v>196</v>
      </c>
      <c r="Q37" s="13">
        <f>'ASL BARI'!Q37+'ASL BRINDISI'!Q37+'ASL BT'!Q37+'ASL FOGGIA'!Q37+'ASL LECCE'!Q37+'ASL TARANTO'!Q37+'AOU POLICLINICO BARI'!Q37+'OO.RR. FOGGIA'!Q37+'IRCCS "Giovanni Paolo II"'!Q37+'IRCCS "S. De Bellis"'!Q37+'EE "F. Miulli"'!Q37</f>
        <v>1075</v>
      </c>
      <c r="R37" s="13">
        <f>'ASL BARI'!R37+'ASL BRINDISI'!R37+'ASL BT'!R37+'ASL FOGGIA'!R37+'ASL LECCE'!R37+'ASL TARANTO'!R37+'AOU POLICLINICO BARI'!R37+'OO.RR. FOGGIA'!R37+'IRCCS "Giovanni Paolo II"'!R37+'IRCCS "S. De Bellis"'!R37+'EE "F. Miulli"'!R37</f>
        <v>1883</v>
      </c>
      <c r="S37" s="13">
        <f>'ASL BARI'!S37+'ASL BRINDISI'!S37+'ASL BT'!S37+'ASL FOGGIA'!S37+'ASL LECCE'!S37+'ASL TARANTO'!S37+'AOU POLICLINICO BARI'!S37+'OO.RR. FOGGIA'!S37+'IRCCS "Giovanni Paolo II"'!S37+'IRCCS "S. De Bellis"'!S37+'EE "F. Miulli"'!S37</f>
        <v>5714</v>
      </c>
      <c r="T37" s="13">
        <f>'ASL BARI'!T37+'ASL BRINDISI'!T37+'ASL BT'!T37+'ASL FOGGIA'!T37+'ASL LECCE'!T37+'ASL TARANTO'!T37+'AOU POLICLINICO BARI'!T37+'OO.RR. FOGGIA'!T37+'IRCCS "Giovanni Paolo II"'!T37+'IRCCS "S. De Bellis"'!T37+'EE "F. Miulli"'!T37</f>
        <v>0</v>
      </c>
      <c r="U37" s="14">
        <f>'ASL BARI'!U37+'ASL BRINDISI'!U37+'ASL BT'!U37+'ASL FOGGIA'!U37+'ASL LECCE'!U37+'ASL TARANTO'!U37+'AOU POLICLINICO BARI'!U37+'OO.RR. FOGGIA'!U37+'IRCCS "Giovanni Paolo II"'!U37+'IRCCS "S. De Bellis"'!U37+'EE "F. Miulli"'!U37</f>
        <v>8868</v>
      </c>
      <c r="V37" s="13">
        <f>'ASL BARI'!V37+'ASL BRINDISI'!V37+'ASL BT'!V37+'ASL FOGGIA'!V37+'ASL LECCE'!V37+'ASL TARANTO'!V37+'AOU POLICLINICO BARI'!V37+'OO.RR. FOGGIA'!V37+'IRCCS "Giovanni Paolo II"'!V37+'IRCCS "S. De Bellis"'!V37+'EE "F. Miulli"'!V37</f>
        <v>268</v>
      </c>
      <c r="W37" s="13">
        <f>'ASL BARI'!W37+'ASL BRINDISI'!W37+'ASL BT'!W37+'ASL FOGGIA'!W37+'ASL LECCE'!W37+'ASL TARANTO'!W37+'AOU POLICLINICO BARI'!W37+'OO.RR. FOGGIA'!W37+'IRCCS "Giovanni Paolo II"'!W37+'IRCCS "S. De Bellis"'!W37+'EE "F. Miulli"'!W37</f>
        <v>1105</v>
      </c>
      <c r="X37" s="13">
        <f>'ASL BARI'!X37+'ASL BRINDISI'!X37+'ASL BT'!X37+'ASL FOGGIA'!X37+'ASL LECCE'!X37+'ASL TARANTO'!X37+'AOU POLICLINICO BARI'!X37+'OO.RR. FOGGIA'!X37+'IRCCS "Giovanni Paolo II"'!X37+'IRCCS "S. De Bellis"'!X37+'EE "F. Miulli"'!X37</f>
        <v>2013</v>
      </c>
      <c r="Y37" s="13">
        <f>'ASL BARI'!Y37+'ASL BRINDISI'!Y37+'ASL BT'!Y37+'ASL FOGGIA'!Y37+'ASL LECCE'!Y37+'ASL TARANTO'!Y37+'AOU POLICLINICO BARI'!Y37+'OO.RR. FOGGIA'!Y37+'IRCCS "Giovanni Paolo II"'!Y37+'IRCCS "S. De Bellis"'!Y37+'EE "F. Miulli"'!Y37</f>
        <v>6331</v>
      </c>
      <c r="Z37" s="13">
        <f>'ASL BARI'!Z37+'ASL BRINDISI'!Z37+'ASL BT'!Z37+'ASL FOGGIA'!Z37+'ASL LECCE'!Z37+'ASL TARANTO'!Z37+'AOU POLICLINICO BARI'!Z37+'OO.RR. FOGGIA'!Z37+'IRCCS "Giovanni Paolo II"'!Z37+'IRCCS "S. De Bellis"'!Z37+'EE "F. Miulli"'!Z37</f>
        <v>0</v>
      </c>
      <c r="AA37" s="14">
        <f>'ASL BARI'!AA37+'ASL BRINDISI'!AA37+'ASL BT'!AA37+'ASL FOGGIA'!AA37+'ASL LECCE'!AA37+'ASL TARANTO'!AA37+'AOU POLICLINICO BARI'!AA37+'OO.RR. FOGGIA'!AA37+'IRCCS "Giovanni Paolo II"'!AA37+'IRCCS "S. De Bellis"'!AA37+'EE "F. Miulli"'!AA37</f>
        <v>9717</v>
      </c>
      <c r="AB37" s="13">
        <f>'ASL BARI'!AB37+'ASL BRINDISI'!AB37+'ASL BT'!AB37+'ASL FOGGIA'!AB37+'ASL LECCE'!AB37+'ASL TARANTO'!AB37+'AOU POLICLINICO BARI'!AB37+'OO.RR. FOGGIA'!AB37+'IRCCS "Giovanni Paolo II"'!AB37+'IRCCS "S. De Bellis"'!AB37+'EE "F. Miulli"'!AB37</f>
        <v>0</v>
      </c>
      <c r="AC37" s="13">
        <f>'ASL BARI'!AC37+'ASL BRINDISI'!AC37+'ASL BT'!AC37+'ASL FOGGIA'!AC37+'ASL LECCE'!AC37+'ASL TARANTO'!AC37+'AOU POLICLINICO BARI'!AC37+'OO.RR. FOGGIA'!AC37+'IRCCS "Giovanni Paolo II"'!AC37+'IRCCS "S. De Bellis"'!AC37+'EE "F. Miulli"'!AC37</f>
        <v>0</v>
      </c>
      <c r="AD37" s="13">
        <f>'ASL BARI'!AD37+'ASL BRINDISI'!AD37+'ASL BT'!AD37+'ASL FOGGIA'!AD37+'ASL LECCE'!AD37+'ASL TARANTO'!AD37+'AOU POLICLINICO BARI'!AD37+'OO.RR. FOGGIA'!AD37+'IRCCS "Giovanni Paolo II"'!AD37+'IRCCS "S. De Bellis"'!AD37+'EE "F. Miulli"'!AD37</f>
        <v>0</v>
      </c>
      <c r="AE37" s="13">
        <f>'ASL BARI'!AE37+'ASL BRINDISI'!AE37+'ASL BT'!AE37+'ASL FOGGIA'!AE37+'ASL LECCE'!AE37+'ASL TARANTO'!AE37+'AOU POLICLINICO BARI'!AE37+'OO.RR. FOGGIA'!AE37+'IRCCS "Giovanni Paolo II"'!AE37+'IRCCS "S. De Bellis"'!AE37+'EE "F. Miulli"'!AE37</f>
        <v>0</v>
      </c>
      <c r="AF37" s="13">
        <f>'ASL BARI'!AF37+'ASL BRINDISI'!AF37+'ASL BT'!AF37+'ASL FOGGIA'!AF37+'ASL LECCE'!AF37+'ASL TARANTO'!AF37+'AOU POLICLINICO BARI'!AF37+'OO.RR. FOGGIA'!AF37+'IRCCS "Giovanni Paolo II"'!AF37+'IRCCS "S. De Bellis"'!AF37+'EE "F. Miulli"'!AF37</f>
        <v>0</v>
      </c>
      <c r="AG37" s="14">
        <f>'ASL BARI'!AG37+'ASL BRINDISI'!AG37+'ASL BT'!AG37+'ASL FOGGIA'!AG37+'ASL LECCE'!AG37+'ASL TARANTO'!AG37+'AOU POLICLINICO BARI'!AG37+'OO.RR. FOGGIA'!AG37+'IRCCS "Giovanni Paolo II"'!AG37+'IRCCS "S. De Bellis"'!AG37+'EE "F. Miulli"'!AG37</f>
        <v>0</v>
      </c>
      <c r="AH37" s="13">
        <f>'ASL BARI'!AH37+'ASL BRINDISI'!AH37+'ASL BT'!AH37+'ASL FOGGIA'!AH37+'ASL LECCE'!AH37+'ASL TARANTO'!AH37+'AOU POLICLINICO BARI'!AH37+'OO.RR. FOGGIA'!AH37+'IRCCS "Giovanni Paolo II"'!AH37+'IRCCS "S. De Bellis"'!AH37+'EE "F. Miulli"'!AH37</f>
        <v>0</v>
      </c>
      <c r="AI37" s="13">
        <f>'ASL BARI'!AI37+'ASL BRINDISI'!AI37+'ASL BT'!AI37+'ASL FOGGIA'!AI37+'ASL LECCE'!AI37+'ASL TARANTO'!AI37+'AOU POLICLINICO BARI'!AI37+'OO.RR. FOGGIA'!AI37+'IRCCS "Giovanni Paolo II"'!AI37+'IRCCS "S. De Bellis"'!AI37+'EE "F. Miulli"'!AI37</f>
        <v>0</v>
      </c>
      <c r="AJ37" s="13">
        <f>'ASL BARI'!AJ37+'ASL BRINDISI'!AJ37+'ASL BT'!AJ37+'ASL FOGGIA'!AJ37+'ASL LECCE'!AJ37+'ASL TARANTO'!AJ37+'AOU POLICLINICO BARI'!AJ37+'OO.RR. FOGGIA'!AJ37+'IRCCS "Giovanni Paolo II"'!AJ37+'IRCCS "S. De Bellis"'!AJ37+'EE "F. Miulli"'!AJ37</f>
        <v>0</v>
      </c>
      <c r="AK37" s="13">
        <f>'ASL BARI'!AK37+'ASL BRINDISI'!AK37+'ASL BT'!AK37+'ASL FOGGIA'!AK37+'ASL LECCE'!AK37+'ASL TARANTO'!AK37+'AOU POLICLINICO BARI'!AK37+'OO.RR. FOGGIA'!AK37+'IRCCS "Giovanni Paolo II"'!AK37+'IRCCS "S. De Bellis"'!AK37+'EE "F. Miulli"'!AK37</f>
        <v>0</v>
      </c>
      <c r="AL37" s="13">
        <f>'ASL BARI'!AL37+'ASL BRINDISI'!AL37+'ASL BT'!AL37+'ASL FOGGIA'!AL37+'ASL LECCE'!AL37+'ASL TARANTO'!AL37+'AOU POLICLINICO BARI'!AL37+'OO.RR. FOGGIA'!AL37+'IRCCS "Giovanni Paolo II"'!AL37+'IRCCS "S. De Bellis"'!AL37+'EE "F. Miulli"'!AL37</f>
        <v>0</v>
      </c>
      <c r="AM37" s="14">
        <f>'ASL BARI'!AM37+'ASL BRINDISI'!AM37+'ASL BT'!AM37+'ASL FOGGIA'!AM37+'ASL LECCE'!AM37+'ASL TARANTO'!AM37+'AOU POLICLINICO BARI'!AM37+'OO.RR. FOGGIA'!AM37+'IRCCS "Giovanni Paolo II"'!AM37+'IRCCS "S. De Bellis"'!AM37+'EE "F. Miulli"'!AM37</f>
        <v>0</v>
      </c>
      <c r="AN37" s="13">
        <f>'ASL BARI'!AN37+'ASL BRINDISI'!AN37+'ASL BT'!AN37+'ASL FOGGIA'!AN37+'ASL LECCE'!AN37+'ASL TARANTO'!AN37+'AOU POLICLINICO BARI'!AN37+'OO.RR. FOGGIA'!AN37+'IRCCS "Giovanni Paolo II"'!AN37+'IRCCS "S. De Bellis"'!AN37+'EE "F. Miulli"'!AN37</f>
        <v>0</v>
      </c>
      <c r="AO37" s="13">
        <f>'ASL BARI'!AO37+'ASL BRINDISI'!AO37+'ASL BT'!AO37+'ASL FOGGIA'!AO37+'ASL LECCE'!AO37+'ASL TARANTO'!AO37+'AOU POLICLINICO BARI'!AO37+'OO.RR. FOGGIA'!AO37+'IRCCS "Giovanni Paolo II"'!AO37+'IRCCS "S. De Bellis"'!AO37+'EE "F. Miulli"'!AO37</f>
        <v>0</v>
      </c>
      <c r="AP37" s="13">
        <f>'ASL BARI'!AP37+'ASL BRINDISI'!AP37+'ASL BT'!AP37+'ASL FOGGIA'!AP37+'ASL LECCE'!AP37+'ASL TARANTO'!AP37+'AOU POLICLINICO BARI'!AP37+'OO.RR. FOGGIA'!AP37+'IRCCS "Giovanni Paolo II"'!AP37+'IRCCS "S. De Bellis"'!AP37+'EE "F. Miulli"'!AP37</f>
        <v>0</v>
      </c>
      <c r="AQ37" s="13">
        <f>'ASL BARI'!AQ37+'ASL BRINDISI'!AQ37+'ASL BT'!AQ37+'ASL FOGGIA'!AQ37+'ASL LECCE'!AQ37+'ASL TARANTO'!AQ37+'AOU POLICLINICO BARI'!AQ37+'OO.RR. FOGGIA'!AQ37+'IRCCS "Giovanni Paolo II"'!AQ37+'IRCCS "S. De Bellis"'!AQ37+'EE "F. Miulli"'!AQ37</f>
        <v>0</v>
      </c>
      <c r="AR37" s="13">
        <f>'ASL BARI'!AR37+'ASL BRINDISI'!AR37+'ASL BT'!AR37+'ASL FOGGIA'!AR37+'ASL LECCE'!AR37+'ASL TARANTO'!AR37+'AOU POLICLINICO BARI'!AR37+'OO.RR. FOGGIA'!AR37+'IRCCS "Giovanni Paolo II"'!AR37+'IRCCS "S. De Bellis"'!AR37+'EE "F. Miulli"'!AR37</f>
        <v>0</v>
      </c>
      <c r="AS37" s="14">
        <f>'ASL BARI'!AS37+'ASL BRINDISI'!AS37+'ASL BT'!AS37+'ASL FOGGIA'!AS37+'ASL LECCE'!AS37+'ASL TARANTO'!AS37+'AOU POLICLINICO BARI'!AS37+'OO.RR. FOGGIA'!AS37+'IRCCS "Giovanni Paolo II"'!AS37+'IRCCS "S. De Bellis"'!AS37+'EE "F. Miulli"'!AS37</f>
        <v>0</v>
      </c>
      <c r="AT37" s="13">
        <f>'ASL BARI'!AT37+'ASL BRINDISI'!AT37+'ASL BT'!AT37+'ASL FOGGIA'!AT37+'ASL LECCE'!AT37+'ASL TARANTO'!AT37+'AOU POLICLINICO BARI'!AT37+'OO.RR. FOGGIA'!AT37+'IRCCS "Giovanni Paolo II"'!AT37+'IRCCS "S. De Bellis"'!AT37+'EE "F. Miulli"'!AT37</f>
        <v>0</v>
      </c>
      <c r="AU37" s="13">
        <f>'ASL BARI'!AU37+'ASL BRINDISI'!AU37+'ASL BT'!AU37+'ASL FOGGIA'!AU37+'ASL LECCE'!AU37+'ASL TARANTO'!AU37+'AOU POLICLINICO BARI'!AU37+'OO.RR. FOGGIA'!AU37+'IRCCS "Giovanni Paolo II"'!AU37+'IRCCS "S. De Bellis"'!AU37+'EE "F. Miulli"'!AU37</f>
        <v>0</v>
      </c>
      <c r="AV37" s="13">
        <f>'ASL BARI'!AV37+'ASL BRINDISI'!AV37+'ASL BT'!AV37+'ASL FOGGIA'!AV37+'ASL LECCE'!AV37+'ASL TARANTO'!AV37+'AOU POLICLINICO BARI'!AV37+'OO.RR. FOGGIA'!AV37+'IRCCS "Giovanni Paolo II"'!AV37+'IRCCS "S. De Bellis"'!AV37+'EE "F. Miulli"'!AV37</f>
        <v>0</v>
      </c>
      <c r="AW37" s="13">
        <f>'ASL BARI'!AW37+'ASL BRINDISI'!AW37+'ASL BT'!AW37+'ASL FOGGIA'!AW37+'ASL LECCE'!AW37+'ASL TARANTO'!AW37+'AOU POLICLINICO BARI'!AW37+'OO.RR. FOGGIA'!AW37+'IRCCS "Giovanni Paolo II"'!AW37+'IRCCS "S. De Bellis"'!AW37+'EE "F. Miulli"'!AW37</f>
        <v>0</v>
      </c>
      <c r="AX37" s="13">
        <f>'ASL BARI'!AX37+'ASL BRINDISI'!AX37+'ASL BT'!AX37+'ASL FOGGIA'!AX37+'ASL LECCE'!AX37+'ASL TARANTO'!AX37+'AOU POLICLINICO BARI'!AX37+'OO.RR. FOGGIA'!AX37+'IRCCS "Giovanni Paolo II"'!AX37+'IRCCS "S. De Bellis"'!AX37+'EE "F. Miulli"'!AX37</f>
        <v>0</v>
      </c>
      <c r="AY37" s="14">
        <f>'ASL BARI'!AY37+'ASL BRINDISI'!AY37+'ASL BT'!AY37+'ASL FOGGIA'!AY37+'ASL LECCE'!AY37+'ASL TARANTO'!AY37+'AOU POLICLINICO BARI'!AY37+'OO.RR. FOGGIA'!AY37+'IRCCS "Giovanni Paolo II"'!AY37+'IRCCS "S. De Bellis"'!AY37+'EE "F. Miulli"'!AY37</f>
        <v>0</v>
      </c>
      <c r="AZ37" s="13">
        <f>'ASL BARI'!AZ37+'ASL BRINDISI'!AZ37+'ASL BT'!AZ37+'ASL FOGGIA'!AZ37+'ASL LECCE'!AZ37+'ASL TARANTO'!AZ37+'AOU POLICLINICO BARI'!AZ37+'OO.RR. FOGGIA'!AZ37+'IRCCS "Giovanni Paolo II"'!AZ37+'IRCCS "S. De Bellis"'!AZ37+'EE "F. Miulli"'!AZ37</f>
        <v>0</v>
      </c>
      <c r="BA37" s="13">
        <f>'ASL BARI'!BA37+'ASL BRINDISI'!BA37+'ASL BT'!BA37+'ASL FOGGIA'!BA37+'ASL LECCE'!BA37+'ASL TARANTO'!BA37+'AOU POLICLINICO BARI'!BA37+'OO.RR. FOGGIA'!BA37+'IRCCS "Giovanni Paolo II"'!BA37+'IRCCS "S. De Bellis"'!BA37+'EE "F. Miulli"'!BA37</f>
        <v>0</v>
      </c>
      <c r="BB37" s="13">
        <f>'ASL BARI'!BB37+'ASL BRINDISI'!BB37+'ASL BT'!BB37+'ASL FOGGIA'!BB37+'ASL LECCE'!BB37+'ASL TARANTO'!BB37+'AOU POLICLINICO BARI'!BB37+'OO.RR. FOGGIA'!BB37+'IRCCS "Giovanni Paolo II"'!BB37+'IRCCS "S. De Bellis"'!BB37+'EE "F. Miulli"'!BB37</f>
        <v>0</v>
      </c>
      <c r="BC37" s="13">
        <f>'ASL BARI'!BC37+'ASL BRINDISI'!BC37+'ASL BT'!BC37+'ASL FOGGIA'!BC37+'ASL LECCE'!BC37+'ASL TARANTO'!BC37+'AOU POLICLINICO BARI'!BC37+'OO.RR. FOGGIA'!BC37+'IRCCS "Giovanni Paolo II"'!BC37+'IRCCS "S. De Bellis"'!BC37+'EE "F. Miulli"'!BC37</f>
        <v>0</v>
      </c>
      <c r="BD37" s="13">
        <f>'ASL BARI'!BD37+'ASL BRINDISI'!BD37+'ASL BT'!BD37+'ASL FOGGIA'!BD37+'ASL LECCE'!BD37+'ASL TARANTO'!BD37+'AOU POLICLINICO BARI'!BD37+'OO.RR. FOGGIA'!BD37+'IRCCS "Giovanni Paolo II"'!BD37+'IRCCS "S. De Bellis"'!BD37+'EE "F. Miulli"'!BD37</f>
        <v>0</v>
      </c>
      <c r="BE37" s="14">
        <f>'ASL BARI'!BE37+'ASL BRINDISI'!BE37+'ASL BT'!BE37+'ASL FOGGIA'!BE37+'ASL LECCE'!BE37+'ASL TARANTO'!BE37+'AOU POLICLINICO BARI'!BE37+'OO.RR. FOGGIA'!BE37+'IRCCS "Giovanni Paolo II"'!BE37+'IRCCS "S. De Bellis"'!BE37+'EE "F. Miulli"'!BE37</f>
        <v>0</v>
      </c>
      <c r="BF37" s="13">
        <f>'ASL BARI'!BF37+'ASL BRINDISI'!BF37+'ASL BT'!BF37+'ASL FOGGIA'!BF37+'ASL LECCE'!BF37+'ASL TARANTO'!BF37+'AOU POLICLINICO BARI'!BL37+'OO.RR. FOGGIA'!BF37+'IRCCS "Giovanni Paolo II"'!BF37+'IRCCS "S. De Bellis"'!BF37+'EE "F. Miulli"'!BF37</f>
        <v>0</v>
      </c>
      <c r="BG37" s="13">
        <f>'ASL BARI'!BG37+'ASL BRINDISI'!BG37+'ASL BT'!BG37+'ASL FOGGIA'!BG37+'ASL LECCE'!BG37+'ASL TARANTO'!BG37+'AOU POLICLINICO BARI'!BM37+'OO.RR. FOGGIA'!BG37+'IRCCS "Giovanni Paolo II"'!BG37+'IRCCS "S. De Bellis"'!BG37+'EE "F. Miulli"'!BG37</f>
        <v>0</v>
      </c>
      <c r="BH37" s="13">
        <f>'ASL BARI'!BH37+'ASL BRINDISI'!BH37+'ASL BT'!BH37+'ASL FOGGIA'!BH37+'ASL LECCE'!BH37+'ASL TARANTO'!BH37+'AOU POLICLINICO BARI'!BN37+'OO.RR. FOGGIA'!BH37+'IRCCS "Giovanni Paolo II"'!BH37+'IRCCS "S. De Bellis"'!BH37+'EE "F. Miulli"'!BH37</f>
        <v>0</v>
      </c>
      <c r="BI37" s="13">
        <f>'ASL BARI'!BI37+'ASL BRINDISI'!BI37+'ASL BT'!BI37+'ASL FOGGIA'!BI37+'ASL LECCE'!BI37+'ASL TARANTO'!BI37+'AOU POLICLINICO BARI'!BO37+'OO.RR. FOGGIA'!BI37+'IRCCS "Giovanni Paolo II"'!BI37+'IRCCS "S. De Bellis"'!BI37+'EE "F. Miulli"'!BI37</f>
        <v>0</v>
      </c>
      <c r="BJ37" s="13">
        <f>'ASL BARI'!BJ37+'ASL BRINDISI'!BJ37+'ASL BT'!BJ37+'ASL FOGGIA'!BJ37+'ASL LECCE'!BJ37+'ASL TARANTO'!BJ37+'AOU POLICLINICO BARI'!BP37+'OO.RR. FOGGIA'!BJ37+'IRCCS "Giovanni Paolo II"'!BJ37+'IRCCS "S. De Bellis"'!BJ37+'EE "F. Miulli"'!BJ37</f>
        <v>0</v>
      </c>
      <c r="BK37" s="14">
        <f>'ASL BARI'!BK37+'ASL BRINDISI'!BK37+'ASL BT'!BK37+'ASL FOGGIA'!BK37+'ASL LECCE'!BK37+'ASL TARANTO'!BK37+'AOU POLICLINICO BARI'!BQ37+'OO.RR. FOGGIA'!BK37+'IRCCS "Giovanni Paolo II"'!BK37+'IRCCS "S. De Bellis"'!BK37+'EE "F. Miulli"'!BK37</f>
        <v>0</v>
      </c>
      <c r="BL37" s="13">
        <f>'ASL BARI'!BL37+'ASL BRINDISI'!BL37+'ASL BT'!BL37+'ASL FOGGIA'!BL37+'ASL LECCE'!BL37+'ASL TARANTO'!BL37+'AOU POLICLINICO BARI'!BR37+'OO.RR. FOGGIA'!BL37+'IRCCS "Giovanni Paolo II"'!BL37+'IRCCS "S. De Bellis"'!BL37+'EE "F. Miulli"'!BL37</f>
        <v>0</v>
      </c>
      <c r="BM37" s="13">
        <f>'ASL BARI'!BM37+'ASL BRINDISI'!BM37+'ASL BT'!BM37+'ASL FOGGIA'!BM37+'ASL LECCE'!BM37+'ASL TARANTO'!BM37+'AOU POLICLINICO BARI'!BS37+'OO.RR. FOGGIA'!BM37+'IRCCS "Giovanni Paolo II"'!BM37+'IRCCS "S. De Bellis"'!BM37+'EE "F. Miulli"'!BM37</f>
        <v>0</v>
      </c>
      <c r="BN37" s="13">
        <f>'ASL BARI'!BN37+'ASL BRINDISI'!BN37+'ASL BT'!BN37+'ASL FOGGIA'!BN37+'ASL LECCE'!BN37+'ASL TARANTO'!BN37+'AOU POLICLINICO BARI'!BT37+'OO.RR. FOGGIA'!BN37+'IRCCS "Giovanni Paolo II"'!BN37+'IRCCS "S. De Bellis"'!BN37+'EE "F. Miulli"'!BN37</f>
        <v>0</v>
      </c>
      <c r="BO37" s="13">
        <f>'ASL BARI'!BO37+'ASL BRINDISI'!BO37+'ASL BT'!BO37+'ASL FOGGIA'!BO37+'ASL LECCE'!BO37+'ASL TARANTO'!BO37+'AOU POLICLINICO BARI'!BU37+'OO.RR. FOGGIA'!BO37+'IRCCS "Giovanni Paolo II"'!BO37+'IRCCS "S. De Bellis"'!BO37+'EE "F. Miulli"'!BO37</f>
        <v>0</v>
      </c>
      <c r="BP37" s="13">
        <f>'ASL BARI'!BP37+'ASL BRINDISI'!BP37+'ASL BT'!BP37+'ASL FOGGIA'!BP37+'ASL LECCE'!BP37+'ASL TARANTO'!BP37+'AOU POLICLINICO BARI'!BV37+'OO.RR. FOGGIA'!BP37+'IRCCS "Giovanni Paolo II"'!BP37+'IRCCS "S. De Bellis"'!BP37+'EE "F. Miulli"'!BP37</f>
        <v>0</v>
      </c>
      <c r="BQ37" s="14">
        <f>'ASL BARI'!BQ37+'ASL BRINDISI'!BQ37+'ASL BT'!BQ37+'ASL FOGGIA'!BQ37+'ASL LECCE'!BQ37+'ASL TARANTO'!BQ37+'AOU POLICLINICO BARI'!BW37+'OO.RR. FOGGIA'!BQ37+'IRCCS "Giovanni Paolo II"'!BQ37+'IRCCS "S. De Bellis"'!BQ37+'EE "F. Miulli"'!BQ37</f>
        <v>0</v>
      </c>
      <c r="BR37" s="13">
        <f>'ASL BARI'!BR37+'ASL BRINDISI'!BR37+'ASL BT'!BR37+'ASL FOGGIA'!BR37+'ASL LECCE'!BR37+'ASL TARANTO'!BR37+'AOU POLICLINICO BARI'!BX37+'OO.RR. FOGGIA'!BR37+'IRCCS "Giovanni Paolo II"'!BR37+'IRCCS "S. De Bellis"'!BR37+'EE "F. Miulli"'!BR37</f>
        <v>0</v>
      </c>
      <c r="BS37" s="13">
        <f>'ASL BARI'!BS37+'ASL BRINDISI'!BS37+'ASL BT'!BS37+'ASL FOGGIA'!BS37+'ASL LECCE'!BS37+'ASL TARANTO'!BS37+'AOU POLICLINICO BARI'!BY37+'OO.RR. FOGGIA'!BS37+'IRCCS "Giovanni Paolo II"'!BS37+'IRCCS "S. De Bellis"'!BS37+'EE "F. Miulli"'!BS37</f>
        <v>0</v>
      </c>
      <c r="BT37" s="13">
        <f>'ASL BARI'!BT37+'ASL BRINDISI'!BT37+'ASL BT'!BT37+'ASL FOGGIA'!BT37+'ASL LECCE'!BT37+'ASL TARANTO'!BT37+'AOU POLICLINICO BARI'!BZ37+'OO.RR. FOGGIA'!BT37+'IRCCS "Giovanni Paolo II"'!BT37+'IRCCS "S. De Bellis"'!BT37+'EE "F. Miulli"'!BT37</f>
        <v>0</v>
      </c>
      <c r="BU37" s="13">
        <f>'ASL BARI'!BU37+'ASL BRINDISI'!BU37+'ASL BT'!BU37+'ASL FOGGIA'!BU37+'ASL LECCE'!BU37+'ASL TARANTO'!BU37+'AOU POLICLINICO BARI'!CA37+'OO.RR. FOGGIA'!BU37+'IRCCS "Giovanni Paolo II"'!BU37+'IRCCS "S. De Bellis"'!BU37+'EE "F. Miulli"'!BU37</f>
        <v>0</v>
      </c>
      <c r="BV37" s="13">
        <f>'ASL BARI'!BV37+'ASL BRINDISI'!BV37+'ASL BT'!BV37+'ASL FOGGIA'!BV37+'ASL LECCE'!BV37+'ASL TARANTO'!BV37+'AOU POLICLINICO BARI'!CB37+'OO.RR. FOGGIA'!BV37+'IRCCS "Giovanni Paolo II"'!BV37+'IRCCS "S. De Bellis"'!BV37+'EE "F. Miulli"'!BV37</f>
        <v>0</v>
      </c>
      <c r="BW37" s="14">
        <f>'ASL BARI'!BW37+'ASL BRINDISI'!BW37+'ASL BT'!BW37+'ASL FOGGIA'!BW37+'ASL LECCE'!BW37+'ASL TARANTO'!BW37+'AOU POLICLINICO BARI'!CC37+'OO.RR. FOGGIA'!BW37+'IRCCS "Giovanni Paolo II"'!BW37+'IRCCS "S. De Bellis"'!BW37+'EE "F. Miulli"'!BW37</f>
        <v>0</v>
      </c>
      <c r="BX37" s="13">
        <f>'ASL BARI'!BX37+'ASL BRINDISI'!BX37+'ASL BT'!BX37+'ASL FOGGIA'!BX37+'ASL LECCE'!BX37+'ASL TARANTO'!BX37+'AOU POLICLINICO BARI'!CD37+'OO.RR. FOGGIA'!BX37+'IRCCS "Giovanni Paolo II"'!BX37+'IRCCS "S. De Bellis"'!BX37+'EE "F. Miulli"'!BX37</f>
        <v>0</v>
      </c>
      <c r="BY37" s="13">
        <f>'ASL BARI'!BY37+'ASL BRINDISI'!BY37+'ASL BT'!BY37+'ASL FOGGIA'!BY37+'ASL LECCE'!BY37+'ASL TARANTO'!BY37+'AOU POLICLINICO BARI'!CE37+'OO.RR. FOGGIA'!BY37+'IRCCS "Giovanni Paolo II"'!BY37+'IRCCS "S. De Bellis"'!BY37+'EE "F. Miulli"'!BY37</f>
        <v>0</v>
      </c>
      <c r="BZ37" s="13">
        <f>'ASL BARI'!BZ37+'ASL BRINDISI'!BZ37+'ASL BT'!BZ37+'ASL FOGGIA'!BZ37+'ASL LECCE'!BZ37+'ASL TARANTO'!BZ37+'AOU POLICLINICO BARI'!CF37+'OO.RR. FOGGIA'!BZ37+'IRCCS "Giovanni Paolo II"'!BZ37+'IRCCS "S. De Bellis"'!BZ37+'EE "F. Miulli"'!BZ37</f>
        <v>0</v>
      </c>
      <c r="CA37" s="13">
        <f>'ASL BARI'!CA37+'ASL BRINDISI'!CA37+'ASL BT'!CA37+'ASL FOGGIA'!CA37+'ASL LECCE'!CA37+'ASL TARANTO'!CA37+'AOU POLICLINICO BARI'!CG37+'OO.RR. FOGGIA'!CA37+'IRCCS "Giovanni Paolo II"'!CA37+'IRCCS "S. De Bellis"'!CA37+'EE "F. Miulli"'!CA37</f>
        <v>0</v>
      </c>
      <c r="CB37" s="13">
        <f>'ASL BARI'!CB37+'ASL BRINDISI'!CB37+'ASL BT'!CB37+'ASL FOGGIA'!CB37+'ASL LECCE'!CB37+'ASL TARANTO'!CB37+'AOU POLICLINICO BARI'!CH37+'OO.RR. FOGGIA'!CB37+'IRCCS "Giovanni Paolo II"'!CB37+'IRCCS "S. De Bellis"'!CB37+'EE "F. Miulli"'!CB37</f>
        <v>0</v>
      </c>
      <c r="CC37" s="14">
        <f>'ASL BARI'!CC37+'ASL BRINDISI'!CC37+'ASL BT'!CC37+'ASL FOGGIA'!CC37+'ASL LECCE'!CC37+'ASL TARANTO'!CC37+'AOU POLICLINICO BARI'!CI37+'OO.RR. FOGGIA'!CC37+'IRCCS "Giovanni Paolo II"'!CC37+'IRCCS "S. De Bellis"'!CC37+'EE "F. Miulli"'!CC37</f>
        <v>0</v>
      </c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1331</v>
      </c>
      <c r="E38" s="13">
        <f t="shared" si="2"/>
        <v>9613</v>
      </c>
      <c r="F38" s="13">
        <f t="shared" si="3"/>
        <v>20135</v>
      </c>
      <c r="G38" s="13">
        <f t="shared" si="4"/>
        <v>59634</v>
      </c>
      <c r="H38" s="13">
        <f t="shared" si="5"/>
        <v>0</v>
      </c>
      <c r="I38" s="14">
        <f t="shared" si="6"/>
        <v>90713</v>
      </c>
      <c r="J38" s="13">
        <f>'ASL BARI'!J38+'ASL BRINDISI'!J38+'ASL BT'!J38+'ASL FOGGIA'!J38+'ASL LECCE'!J38+'ASL TARANTO'!J38+'AOU POLICLINICO BARI'!J38+'OO.RR. FOGGIA'!J38+'IRCCS "Giovanni Paolo II"'!J38+'IRCCS "S. De Bellis"'!J38+'EE "F. Miulli"'!J38+'EE "Cardinale Panico"'!J38</f>
        <v>455</v>
      </c>
      <c r="K38" s="13">
        <f>'ASL BARI'!K38+'ASL BRINDISI'!K38+'ASL BT'!K38+'ASL FOGGIA'!K38+'ASL LECCE'!K38+'ASL TARANTO'!K38+'AOU POLICLINICO BARI'!K38+'OO.RR. FOGGIA'!K38+'IRCCS "Giovanni Paolo II"'!K38+'IRCCS "S. De Bellis"'!K38+'EE "F. Miulli"'!K38+'EE "Cardinale Panico"'!K38</f>
        <v>3206</v>
      </c>
      <c r="L38" s="13">
        <f>'ASL BARI'!L38+'ASL BRINDISI'!L38+'ASL BT'!L38+'ASL FOGGIA'!L38+'ASL LECCE'!L38+'ASL TARANTO'!L38+'AOU POLICLINICO BARI'!L38+'OO.RR. FOGGIA'!L38+'IRCCS "Giovanni Paolo II"'!L38+'IRCCS "S. De Bellis"'!L38+'EE "F. Miulli"'!L38+'EE "Cardinale Panico"'!L38</f>
        <v>7333</v>
      </c>
      <c r="M38" s="13">
        <f>'ASL BARI'!M38+'ASL BRINDISI'!M38+'ASL BT'!M38+'ASL FOGGIA'!M38+'ASL LECCE'!M38+'ASL TARANTO'!M38+'AOU POLICLINICO BARI'!M38+'OO.RR. FOGGIA'!M38+'IRCCS "Giovanni Paolo II"'!M38+'IRCCS "S. De Bellis"'!M38+'EE "F. Miulli"'!M38+'EE "Cardinale Panico"'!M38</f>
        <v>21643</v>
      </c>
      <c r="N38" s="13">
        <f>'ASL BARI'!N38+'ASL BRINDISI'!N38+'ASL BT'!N38+'ASL FOGGIA'!N38+'ASL LECCE'!N38+'ASL TARANTO'!N38+'AOU POLICLINICO BARI'!N38+'OO.RR. FOGGIA'!N38+'IRCCS "Giovanni Paolo II"'!N38+'IRCCS "S. De Bellis"'!N38+'EE "F. Miulli"'!N38+'EE "Cardinale Panico"'!N38</f>
        <v>0</v>
      </c>
      <c r="O38" s="14">
        <f>'ASL BARI'!O38+'ASL BRINDISI'!O38+'ASL BT'!O38+'ASL FOGGIA'!O38+'ASL LECCE'!O38+'ASL TARANTO'!O38+'AOU POLICLINICO BARI'!O38+'OO.RR. FOGGIA'!O38+'IRCCS "Giovanni Paolo II"'!O38+'IRCCS "S. De Bellis"'!O38+'EE "F. Miulli"'!O38+'EE "Cardinale Panico"'!O38</f>
        <v>32637</v>
      </c>
      <c r="P38" s="13">
        <f>'ASL BARI'!P38+'ASL BRINDISI'!P38+'ASL BT'!P38+'ASL FOGGIA'!P38+'ASL LECCE'!P38+'ASL TARANTO'!P38+'AOU POLICLINICO BARI'!P38+'OO.RR. FOGGIA'!P38+'IRCCS "Giovanni Paolo II"'!P38+'IRCCS "S. De Bellis"'!P38+'EE "F. Miulli"'!P38</f>
        <v>412</v>
      </c>
      <c r="Q38" s="13">
        <f>'ASL BARI'!Q38+'ASL BRINDISI'!Q38+'ASL BT'!Q38+'ASL FOGGIA'!Q38+'ASL LECCE'!Q38+'ASL TARANTO'!Q38+'AOU POLICLINICO BARI'!Q38+'OO.RR. FOGGIA'!Q38+'IRCCS "Giovanni Paolo II"'!Q38+'IRCCS "S. De Bellis"'!Q38+'EE "F. Miulli"'!Q38</f>
        <v>3143</v>
      </c>
      <c r="R38" s="13">
        <f>'ASL BARI'!R38+'ASL BRINDISI'!R38+'ASL BT'!R38+'ASL FOGGIA'!R38+'ASL LECCE'!R38+'ASL TARANTO'!R38+'AOU POLICLINICO BARI'!R38+'OO.RR. FOGGIA'!R38+'IRCCS "Giovanni Paolo II"'!R38+'IRCCS "S. De Bellis"'!R38+'EE "F. Miulli"'!R38</f>
        <v>6376</v>
      </c>
      <c r="S38" s="13">
        <f>'ASL BARI'!S38+'ASL BRINDISI'!S38+'ASL BT'!S38+'ASL FOGGIA'!S38+'ASL LECCE'!S38+'ASL TARANTO'!S38+'AOU POLICLINICO BARI'!S38+'OO.RR. FOGGIA'!S38+'IRCCS "Giovanni Paolo II"'!S38+'IRCCS "S. De Bellis"'!S38+'EE "F. Miulli"'!S38</f>
        <v>18970</v>
      </c>
      <c r="T38" s="13">
        <f>'ASL BARI'!T38+'ASL BRINDISI'!T38+'ASL BT'!T38+'ASL FOGGIA'!T38+'ASL LECCE'!T38+'ASL TARANTO'!T38+'AOU POLICLINICO BARI'!T38+'OO.RR. FOGGIA'!T38+'IRCCS "Giovanni Paolo II"'!T38+'IRCCS "S. De Bellis"'!T38+'EE "F. Miulli"'!T38</f>
        <v>0</v>
      </c>
      <c r="U38" s="14">
        <f>'ASL BARI'!U38+'ASL BRINDISI'!U38+'ASL BT'!U38+'ASL FOGGIA'!U38+'ASL LECCE'!U38+'ASL TARANTO'!U38+'AOU POLICLINICO BARI'!U38+'OO.RR. FOGGIA'!U38+'IRCCS "Giovanni Paolo II"'!U38+'IRCCS "S. De Bellis"'!U38+'EE "F. Miulli"'!U38</f>
        <v>28901</v>
      </c>
      <c r="V38" s="13">
        <f>'ASL BARI'!V38+'ASL BRINDISI'!V38+'ASL BT'!V38+'ASL FOGGIA'!V38+'ASL LECCE'!V38+'ASL TARANTO'!V38+'AOU POLICLINICO BARI'!V38+'OO.RR. FOGGIA'!V38+'IRCCS "Giovanni Paolo II"'!V38+'IRCCS "S. De Bellis"'!V38+'EE "F. Miulli"'!V38</f>
        <v>464</v>
      </c>
      <c r="W38" s="13">
        <f>'ASL BARI'!W38+'ASL BRINDISI'!W38+'ASL BT'!W38+'ASL FOGGIA'!W38+'ASL LECCE'!W38+'ASL TARANTO'!W38+'AOU POLICLINICO BARI'!W38+'OO.RR. FOGGIA'!W38+'IRCCS "Giovanni Paolo II"'!W38+'IRCCS "S. De Bellis"'!W38+'EE "F. Miulli"'!W38</f>
        <v>3264</v>
      </c>
      <c r="X38" s="13">
        <f>'ASL BARI'!X38+'ASL BRINDISI'!X38+'ASL BT'!X38+'ASL FOGGIA'!X38+'ASL LECCE'!X38+'ASL TARANTO'!X38+'AOU POLICLINICO BARI'!X38+'OO.RR. FOGGIA'!X38+'IRCCS "Giovanni Paolo II"'!X38+'IRCCS "S. De Bellis"'!X38+'EE "F. Miulli"'!X38</f>
        <v>6426</v>
      </c>
      <c r="Y38" s="13">
        <f>'ASL BARI'!Y38+'ASL BRINDISI'!Y38+'ASL BT'!Y38+'ASL FOGGIA'!Y38+'ASL LECCE'!Y38+'ASL TARANTO'!Y38+'AOU POLICLINICO BARI'!Y38+'OO.RR. FOGGIA'!Y38+'IRCCS "Giovanni Paolo II"'!Y38+'IRCCS "S. De Bellis"'!Y38+'EE "F. Miulli"'!Y38</f>
        <v>19021</v>
      </c>
      <c r="Z38" s="13">
        <f>'ASL BARI'!Z38+'ASL BRINDISI'!Z38+'ASL BT'!Z38+'ASL FOGGIA'!Z38+'ASL LECCE'!Z38+'ASL TARANTO'!Z38+'AOU POLICLINICO BARI'!Z38+'OO.RR. FOGGIA'!Z38+'IRCCS "Giovanni Paolo II"'!Z38+'IRCCS "S. De Bellis"'!Z38+'EE "F. Miulli"'!Z38</f>
        <v>0</v>
      </c>
      <c r="AA38" s="14">
        <f>'ASL BARI'!AA38+'ASL BRINDISI'!AA38+'ASL BT'!AA38+'ASL FOGGIA'!AA38+'ASL LECCE'!AA38+'ASL TARANTO'!AA38+'AOU POLICLINICO BARI'!AA38+'OO.RR. FOGGIA'!AA38+'IRCCS "Giovanni Paolo II"'!AA38+'IRCCS "S. De Bellis"'!AA38+'EE "F. Miulli"'!AA38</f>
        <v>29175</v>
      </c>
      <c r="AB38" s="13">
        <f>'ASL BARI'!AB38+'ASL BRINDISI'!AB38+'ASL BT'!AB38+'ASL FOGGIA'!AB38+'ASL LECCE'!AB38+'ASL TARANTO'!AB38+'AOU POLICLINICO BARI'!AB38+'OO.RR. FOGGIA'!AB38+'IRCCS "Giovanni Paolo II"'!AB38+'IRCCS "S. De Bellis"'!AB38+'EE "F. Miulli"'!AB38</f>
        <v>0</v>
      </c>
      <c r="AC38" s="13">
        <f>'ASL BARI'!AC38+'ASL BRINDISI'!AC38+'ASL BT'!AC38+'ASL FOGGIA'!AC38+'ASL LECCE'!AC38+'ASL TARANTO'!AC38+'AOU POLICLINICO BARI'!AC38+'OO.RR. FOGGIA'!AC38+'IRCCS "Giovanni Paolo II"'!AC38+'IRCCS "S. De Bellis"'!AC38+'EE "F. Miulli"'!AC38</f>
        <v>0</v>
      </c>
      <c r="AD38" s="13">
        <f>'ASL BARI'!AD38+'ASL BRINDISI'!AD38+'ASL BT'!AD38+'ASL FOGGIA'!AD38+'ASL LECCE'!AD38+'ASL TARANTO'!AD38+'AOU POLICLINICO BARI'!AD38+'OO.RR. FOGGIA'!AD38+'IRCCS "Giovanni Paolo II"'!AD38+'IRCCS "S. De Bellis"'!AD38+'EE "F. Miulli"'!AD38</f>
        <v>0</v>
      </c>
      <c r="AE38" s="13">
        <f>'ASL BARI'!AE38+'ASL BRINDISI'!AE38+'ASL BT'!AE38+'ASL FOGGIA'!AE38+'ASL LECCE'!AE38+'ASL TARANTO'!AE38+'AOU POLICLINICO BARI'!AE38+'OO.RR. FOGGIA'!AE38+'IRCCS "Giovanni Paolo II"'!AE38+'IRCCS "S. De Bellis"'!AE38+'EE "F. Miulli"'!AE38</f>
        <v>0</v>
      </c>
      <c r="AF38" s="13">
        <f>'ASL BARI'!AF38+'ASL BRINDISI'!AF38+'ASL BT'!AF38+'ASL FOGGIA'!AF38+'ASL LECCE'!AF38+'ASL TARANTO'!AF38+'AOU POLICLINICO BARI'!AF38+'OO.RR. FOGGIA'!AF38+'IRCCS "Giovanni Paolo II"'!AF38+'IRCCS "S. De Bellis"'!AF38+'EE "F. Miulli"'!AF38</f>
        <v>0</v>
      </c>
      <c r="AG38" s="14">
        <f>'ASL BARI'!AG38+'ASL BRINDISI'!AG38+'ASL BT'!AG38+'ASL FOGGIA'!AG38+'ASL LECCE'!AG38+'ASL TARANTO'!AG38+'AOU POLICLINICO BARI'!AG38+'OO.RR. FOGGIA'!AG38+'IRCCS "Giovanni Paolo II"'!AG38+'IRCCS "S. De Bellis"'!AG38+'EE "F. Miulli"'!AG38</f>
        <v>0</v>
      </c>
      <c r="AH38" s="13">
        <f>'ASL BARI'!AH38+'ASL BRINDISI'!AH38+'ASL BT'!AH38+'ASL FOGGIA'!AH38+'ASL LECCE'!AH38+'ASL TARANTO'!AH38+'AOU POLICLINICO BARI'!AH38+'OO.RR. FOGGIA'!AH38+'IRCCS "Giovanni Paolo II"'!AH38+'IRCCS "S. De Bellis"'!AH38+'EE "F. Miulli"'!AH38</f>
        <v>0</v>
      </c>
      <c r="AI38" s="13">
        <f>'ASL BARI'!AI38+'ASL BRINDISI'!AI38+'ASL BT'!AI38+'ASL FOGGIA'!AI38+'ASL LECCE'!AI38+'ASL TARANTO'!AI38+'AOU POLICLINICO BARI'!AI38+'OO.RR. FOGGIA'!AI38+'IRCCS "Giovanni Paolo II"'!AI38+'IRCCS "S. De Bellis"'!AI38+'EE "F. Miulli"'!AI38</f>
        <v>0</v>
      </c>
      <c r="AJ38" s="13">
        <f>'ASL BARI'!AJ38+'ASL BRINDISI'!AJ38+'ASL BT'!AJ38+'ASL FOGGIA'!AJ38+'ASL LECCE'!AJ38+'ASL TARANTO'!AJ38+'AOU POLICLINICO BARI'!AJ38+'OO.RR. FOGGIA'!AJ38+'IRCCS "Giovanni Paolo II"'!AJ38+'IRCCS "S. De Bellis"'!AJ38+'EE "F. Miulli"'!AJ38</f>
        <v>0</v>
      </c>
      <c r="AK38" s="13">
        <f>'ASL BARI'!AK38+'ASL BRINDISI'!AK38+'ASL BT'!AK38+'ASL FOGGIA'!AK38+'ASL LECCE'!AK38+'ASL TARANTO'!AK38+'AOU POLICLINICO BARI'!AK38+'OO.RR. FOGGIA'!AK38+'IRCCS "Giovanni Paolo II"'!AK38+'IRCCS "S. De Bellis"'!AK38+'EE "F. Miulli"'!AK38</f>
        <v>0</v>
      </c>
      <c r="AL38" s="13">
        <f>'ASL BARI'!AL38+'ASL BRINDISI'!AL38+'ASL BT'!AL38+'ASL FOGGIA'!AL38+'ASL LECCE'!AL38+'ASL TARANTO'!AL38+'AOU POLICLINICO BARI'!AL38+'OO.RR. FOGGIA'!AL38+'IRCCS "Giovanni Paolo II"'!AL38+'IRCCS "S. De Bellis"'!AL38+'EE "F. Miulli"'!AL38</f>
        <v>0</v>
      </c>
      <c r="AM38" s="14">
        <f>'ASL BARI'!AM38+'ASL BRINDISI'!AM38+'ASL BT'!AM38+'ASL FOGGIA'!AM38+'ASL LECCE'!AM38+'ASL TARANTO'!AM38+'AOU POLICLINICO BARI'!AM38+'OO.RR. FOGGIA'!AM38+'IRCCS "Giovanni Paolo II"'!AM38+'IRCCS "S. De Bellis"'!AM38+'EE "F. Miulli"'!AM38</f>
        <v>0</v>
      </c>
      <c r="AN38" s="13">
        <f>'ASL BARI'!AN38+'ASL BRINDISI'!AN38+'ASL BT'!AN38+'ASL FOGGIA'!AN38+'ASL LECCE'!AN38+'ASL TARANTO'!AN38+'AOU POLICLINICO BARI'!AN38+'OO.RR. FOGGIA'!AN38+'IRCCS "Giovanni Paolo II"'!AN38+'IRCCS "S. De Bellis"'!AN38+'EE "F. Miulli"'!AN38</f>
        <v>0</v>
      </c>
      <c r="AO38" s="13">
        <f>'ASL BARI'!AO38+'ASL BRINDISI'!AO38+'ASL BT'!AO38+'ASL FOGGIA'!AO38+'ASL LECCE'!AO38+'ASL TARANTO'!AO38+'AOU POLICLINICO BARI'!AO38+'OO.RR. FOGGIA'!AO38+'IRCCS "Giovanni Paolo II"'!AO38+'IRCCS "S. De Bellis"'!AO38+'EE "F. Miulli"'!AO38</f>
        <v>0</v>
      </c>
      <c r="AP38" s="13">
        <f>'ASL BARI'!AP38+'ASL BRINDISI'!AP38+'ASL BT'!AP38+'ASL FOGGIA'!AP38+'ASL LECCE'!AP38+'ASL TARANTO'!AP38+'AOU POLICLINICO BARI'!AP38+'OO.RR. FOGGIA'!AP38+'IRCCS "Giovanni Paolo II"'!AP38+'IRCCS "S. De Bellis"'!AP38+'EE "F. Miulli"'!AP38</f>
        <v>0</v>
      </c>
      <c r="AQ38" s="13">
        <f>'ASL BARI'!AQ38+'ASL BRINDISI'!AQ38+'ASL BT'!AQ38+'ASL FOGGIA'!AQ38+'ASL LECCE'!AQ38+'ASL TARANTO'!AQ38+'AOU POLICLINICO BARI'!AQ38+'OO.RR. FOGGIA'!AQ38+'IRCCS "Giovanni Paolo II"'!AQ38+'IRCCS "S. De Bellis"'!AQ38+'EE "F. Miulli"'!AQ38</f>
        <v>0</v>
      </c>
      <c r="AR38" s="13">
        <f>'ASL BARI'!AR38+'ASL BRINDISI'!AR38+'ASL BT'!AR38+'ASL FOGGIA'!AR38+'ASL LECCE'!AR38+'ASL TARANTO'!AR38+'AOU POLICLINICO BARI'!AR38+'OO.RR. FOGGIA'!AR38+'IRCCS "Giovanni Paolo II"'!AR38+'IRCCS "S. De Bellis"'!AR38+'EE "F. Miulli"'!AR38</f>
        <v>0</v>
      </c>
      <c r="AS38" s="14">
        <f>'ASL BARI'!AS38+'ASL BRINDISI'!AS38+'ASL BT'!AS38+'ASL FOGGIA'!AS38+'ASL LECCE'!AS38+'ASL TARANTO'!AS38+'AOU POLICLINICO BARI'!AS38+'OO.RR. FOGGIA'!AS38+'IRCCS "Giovanni Paolo II"'!AS38+'IRCCS "S. De Bellis"'!AS38+'EE "F. Miulli"'!AS38</f>
        <v>0</v>
      </c>
      <c r="AT38" s="13">
        <f>'ASL BARI'!AT38+'ASL BRINDISI'!AT38+'ASL BT'!AT38+'ASL FOGGIA'!AT38+'ASL LECCE'!AT38+'ASL TARANTO'!AT38+'AOU POLICLINICO BARI'!AT38+'OO.RR. FOGGIA'!AT38+'IRCCS "Giovanni Paolo II"'!AT38+'IRCCS "S. De Bellis"'!AT38+'EE "F. Miulli"'!AT38</f>
        <v>0</v>
      </c>
      <c r="AU38" s="13">
        <f>'ASL BARI'!AU38+'ASL BRINDISI'!AU38+'ASL BT'!AU38+'ASL FOGGIA'!AU38+'ASL LECCE'!AU38+'ASL TARANTO'!AU38+'AOU POLICLINICO BARI'!AU38+'OO.RR. FOGGIA'!AU38+'IRCCS "Giovanni Paolo II"'!AU38+'IRCCS "S. De Bellis"'!AU38+'EE "F. Miulli"'!AU38</f>
        <v>0</v>
      </c>
      <c r="AV38" s="13">
        <f>'ASL BARI'!AV38+'ASL BRINDISI'!AV38+'ASL BT'!AV38+'ASL FOGGIA'!AV38+'ASL LECCE'!AV38+'ASL TARANTO'!AV38+'AOU POLICLINICO BARI'!AV38+'OO.RR. FOGGIA'!AV38+'IRCCS "Giovanni Paolo II"'!AV38+'IRCCS "S. De Bellis"'!AV38+'EE "F. Miulli"'!AV38</f>
        <v>0</v>
      </c>
      <c r="AW38" s="13">
        <f>'ASL BARI'!AW38+'ASL BRINDISI'!AW38+'ASL BT'!AW38+'ASL FOGGIA'!AW38+'ASL LECCE'!AW38+'ASL TARANTO'!AW38+'AOU POLICLINICO BARI'!AW38+'OO.RR. FOGGIA'!AW38+'IRCCS "Giovanni Paolo II"'!AW38+'IRCCS "S. De Bellis"'!AW38+'EE "F. Miulli"'!AW38</f>
        <v>0</v>
      </c>
      <c r="AX38" s="13">
        <f>'ASL BARI'!AX38+'ASL BRINDISI'!AX38+'ASL BT'!AX38+'ASL FOGGIA'!AX38+'ASL LECCE'!AX38+'ASL TARANTO'!AX38+'AOU POLICLINICO BARI'!AX38+'OO.RR. FOGGIA'!AX38+'IRCCS "Giovanni Paolo II"'!AX38+'IRCCS "S. De Bellis"'!AX38+'EE "F. Miulli"'!AX38</f>
        <v>0</v>
      </c>
      <c r="AY38" s="14">
        <f>'ASL BARI'!AY38+'ASL BRINDISI'!AY38+'ASL BT'!AY38+'ASL FOGGIA'!AY38+'ASL LECCE'!AY38+'ASL TARANTO'!AY38+'AOU POLICLINICO BARI'!AY38+'OO.RR. FOGGIA'!AY38+'IRCCS "Giovanni Paolo II"'!AY38+'IRCCS "S. De Bellis"'!AY38+'EE "F. Miulli"'!AY38</f>
        <v>0</v>
      </c>
      <c r="AZ38" s="13">
        <f>'ASL BARI'!AZ38+'ASL BRINDISI'!AZ38+'ASL BT'!AZ38+'ASL FOGGIA'!AZ38+'ASL LECCE'!AZ38+'ASL TARANTO'!AZ38+'AOU POLICLINICO BARI'!AZ38+'OO.RR. FOGGIA'!AZ38+'IRCCS "Giovanni Paolo II"'!AZ38+'IRCCS "S. De Bellis"'!AZ38+'EE "F. Miulli"'!AZ38</f>
        <v>0</v>
      </c>
      <c r="BA38" s="13">
        <f>'ASL BARI'!BA38+'ASL BRINDISI'!BA38+'ASL BT'!BA38+'ASL FOGGIA'!BA38+'ASL LECCE'!BA38+'ASL TARANTO'!BA38+'AOU POLICLINICO BARI'!BA38+'OO.RR. FOGGIA'!BA38+'IRCCS "Giovanni Paolo II"'!BA38+'IRCCS "S. De Bellis"'!BA38+'EE "F. Miulli"'!BA38</f>
        <v>0</v>
      </c>
      <c r="BB38" s="13">
        <f>'ASL BARI'!BB38+'ASL BRINDISI'!BB38+'ASL BT'!BB38+'ASL FOGGIA'!BB38+'ASL LECCE'!BB38+'ASL TARANTO'!BB38+'AOU POLICLINICO BARI'!BB38+'OO.RR. FOGGIA'!BB38+'IRCCS "Giovanni Paolo II"'!BB38+'IRCCS "S. De Bellis"'!BB38+'EE "F. Miulli"'!BB38</f>
        <v>0</v>
      </c>
      <c r="BC38" s="13">
        <f>'ASL BARI'!BC38+'ASL BRINDISI'!BC38+'ASL BT'!BC38+'ASL FOGGIA'!BC38+'ASL LECCE'!BC38+'ASL TARANTO'!BC38+'AOU POLICLINICO BARI'!BC38+'OO.RR. FOGGIA'!BC38+'IRCCS "Giovanni Paolo II"'!BC38+'IRCCS "S. De Bellis"'!BC38+'EE "F. Miulli"'!BC38</f>
        <v>0</v>
      </c>
      <c r="BD38" s="13">
        <f>'ASL BARI'!BD38+'ASL BRINDISI'!BD38+'ASL BT'!BD38+'ASL FOGGIA'!BD38+'ASL LECCE'!BD38+'ASL TARANTO'!BD38+'AOU POLICLINICO BARI'!BD38+'OO.RR. FOGGIA'!BD38+'IRCCS "Giovanni Paolo II"'!BD38+'IRCCS "S. De Bellis"'!BD38+'EE "F. Miulli"'!BD38</f>
        <v>0</v>
      </c>
      <c r="BE38" s="14">
        <f>'ASL BARI'!BE38+'ASL BRINDISI'!BE38+'ASL BT'!BE38+'ASL FOGGIA'!BE38+'ASL LECCE'!BE38+'ASL TARANTO'!BE38+'AOU POLICLINICO BARI'!BE38+'OO.RR. FOGGIA'!BE38+'IRCCS "Giovanni Paolo II"'!BE38+'IRCCS "S. De Bellis"'!BE38+'EE "F. Miulli"'!BE38</f>
        <v>0</v>
      </c>
      <c r="BF38" s="13">
        <f>'ASL BARI'!BF38+'ASL BRINDISI'!BF38+'ASL BT'!BF38+'ASL FOGGIA'!BF38+'ASL LECCE'!BF38+'ASL TARANTO'!BF38+'AOU POLICLINICO BARI'!BL38+'OO.RR. FOGGIA'!BF38+'IRCCS "Giovanni Paolo II"'!BF38+'IRCCS "S. De Bellis"'!BF38+'EE "F. Miulli"'!BF38</f>
        <v>0</v>
      </c>
      <c r="BG38" s="13">
        <f>'ASL BARI'!BG38+'ASL BRINDISI'!BG38+'ASL BT'!BG38+'ASL FOGGIA'!BG38+'ASL LECCE'!BG38+'ASL TARANTO'!BG38+'AOU POLICLINICO BARI'!BM38+'OO.RR. FOGGIA'!BG38+'IRCCS "Giovanni Paolo II"'!BG38+'IRCCS "S. De Bellis"'!BG38+'EE "F. Miulli"'!BG38</f>
        <v>0</v>
      </c>
      <c r="BH38" s="13">
        <f>'ASL BARI'!BH38+'ASL BRINDISI'!BH38+'ASL BT'!BH38+'ASL FOGGIA'!BH38+'ASL LECCE'!BH38+'ASL TARANTO'!BH38+'AOU POLICLINICO BARI'!BN38+'OO.RR. FOGGIA'!BH38+'IRCCS "Giovanni Paolo II"'!BH38+'IRCCS "S. De Bellis"'!BH38+'EE "F. Miulli"'!BH38</f>
        <v>0</v>
      </c>
      <c r="BI38" s="13">
        <f>'ASL BARI'!BI38+'ASL BRINDISI'!BI38+'ASL BT'!BI38+'ASL FOGGIA'!BI38+'ASL LECCE'!BI38+'ASL TARANTO'!BI38+'AOU POLICLINICO BARI'!BO38+'OO.RR. FOGGIA'!BI38+'IRCCS "Giovanni Paolo II"'!BI38+'IRCCS "S. De Bellis"'!BI38+'EE "F. Miulli"'!BI38</f>
        <v>0</v>
      </c>
      <c r="BJ38" s="13">
        <f>'ASL BARI'!BJ38+'ASL BRINDISI'!BJ38+'ASL BT'!BJ38+'ASL FOGGIA'!BJ38+'ASL LECCE'!BJ38+'ASL TARANTO'!BJ38+'AOU POLICLINICO BARI'!BP38+'OO.RR. FOGGIA'!BJ38+'IRCCS "Giovanni Paolo II"'!BJ38+'IRCCS "S. De Bellis"'!BJ38+'EE "F. Miulli"'!BJ38</f>
        <v>0</v>
      </c>
      <c r="BK38" s="14">
        <f>'ASL BARI'!BK38+'ASL BRINDISI'!BK38+'ASL BT'!BK38+'ASL FOGGIA'!BK38+'ASL LECCE'!BK38+'ASL TARANTO'!BK38+'AOU POLICLINICO BARI'!BQ38+'OO.RR. FOGGIA'!BK38+'IRCCS "Giovanni Paolo II"'!BK38+'IRCCS "S. De Bellis"'!BK38+'EE "F. Miulli"'!BK38</f>
        <v>0</v>
      </c>
      <c r="BL38" s="13">
        <f>'ASL BARI'!BL38+'ASL BRINDISI'!BL38+'ASL BT'!BL38+'ASL FOGGIA'!BL38+'ASL LECCE'!BL38+'ASL TARANTO'!BL38+'AOU POLICLINICO BARI'!BR38+'OO.RR. FOGGIA'!BL38+'IRCCS "Giovanni Paolo II"'!BL38+'IRCCS "S. De Bellis"'!BL38+'EE "F. Miulli"'!BL38</f>
        <v>0</v>
      </c>
      <c r="BM38" s="13">
        <f>'ASL BARI'!BM38+'ASL BRINDISI'!BM38+'ASL BT'!BM38+'ASL FOGGIA'!BM38+'ASL LECCE'!BM38+'ASL TARANTO'!BM38+'AOU POLICLINICO BARI'!BS38+'OO.RR. FOGGIA'!BM38+'IRCCS "Giovanni Paolo II"'!BM38+'IRCCS "S. De Bellis"'!BM38+'EE "F. Miulli"'!BM38</f>
        <v>0</v>
      </c>
      <c r="BN38" s="13">
        <f>'ASL BARI'!BN38+'ASL BRINDISI'!BN38+'ASL BT'!BN38+'ASL FOGGIA'!BN38+'ASL LECCE'!BN38+'ASL TARANTO'!BN38+'AOU POLICLINICO BARI'!BT38+'OO.RR. FOGGIA'!BN38+'IRCCS "Giovanni Paolo II"'!BN38+'IRCCS "S. De Bellis"'!BN38+'EE "F. Miulli"'!BN38</f>
        <v>0</v>
      </c>
      <c r="BO38" s="13">
        <f>'ASL BARI'!BO38+'ASL BRINDISI'!BO38+'ASL BT'!BO38+'ASL FOGGIA'!BO38+'ASL LECCE'!BO38+'ASL TARANTO'!BO38+'AOU POLICLINICO BARI'!BU38+'OO.RR. FOGGIA'!BO38+'IRCCS "Giovanni Paolo II"'!BO38+'IRCCS "S. De Bellis"'!BO38+'EE "F. Miulli"'!BO38</f>
        <v>0</v>
      </c>
      <c r="BP38" s="13">
        <f>'ASL BARI'!BP38+'ASL BRINDISI'!BP38+'ASL BT'!BP38+'ASL FOGGIA'!BP38+'ASL LECCE'!BP38+'ASL TARANTO'!BP38+'AOU POLICLINICO BARI'!BV38+'OO.RR. FOGGIA'!BP38+'IRCCS "Giovanni Paolo II"'!BP38+'IRCCS "S. De Bellis"'!BP38+'EE "F. Miulli"'!BP38</f>
        <v>0</v>
      </c>
      <c r="BQ38" s="14">
        <f>'ASL BARI'!BQ38+'ASL BRINDISI'!BQ38+'ASL BT'!BQ38+'ASL FOGGIA'!BQ38+'ASL LECCE'!BQ38+'ASL TARANTO'!BQ38+'AOU POLICLINICO BARI'!BW38+'OO.RR. FOGGIA'!BQ38+'IRCCS "Giovanni Paolo II"'!BQ38+'IRCCS "S. De Bellis"'!BQ38+'EE "F. Miulli"'!BQ38</f>
        <v>0</v>
      </c>
      <c r="BR38" s="13">
        <f>'ASL BARI'!BR38+'ASL BRINDISI'!BR38+'ASL BT'!BR38+'ASL FOGGIA'!BR38+'ASL LECCE'!BR38+'ASL TARANTO'!BR38+'AOU POLICLINICO BARI'!BX38+'OO.RR. FOGGIA'!BR38+'IRCCS "Giovanni Paolo II"'!BR38+'IRCCS "S. De Bellis"'!BR38+'EE "F. Miulli"'!BR38</f>
        <v>0</v>
      </c>
      <c r="BS38" s="13">
        <f>'ASL BARI'!BS38+'ASL BRINDISI'!BS38+'ASL BT'!BS38+'ASL FOGGIA'!BS38+'ASL LECCE'!BS38+'ASL TARANTO'!BS38+'AOU POLICLINICO BARI'!BY38+'OO.RR. FOGGIA'!BS38+'IRCCS "Giovanni Paolo II"'!BS38+'IRCCS "S. De Bellis"'!BS38+'EE "F. Miulli"'!BS38</f>
        <v>0</v>
      </c>
      <c r="BT38" s="13">
        <f>'ASL BARI'!BT38+'ASL BRINDISI'!BT38+'ASL BT'!BT38+'ASL FOGGIA'!BT38+'ASL LECCE'!BT38+'ASL TARANTO'!BT38+'AOU POLICLINICO BARI'!BZ38+'OO.RR. FOGGIA'!BT38+'IRCCS "Giovanni Paolo II"'!BT38+'IRCCS "S. De Bellis"'!BT38+'EE "F. Miulli"'!BT38</f>
        <v>0</v>
      </c>
      <c r="BU38" s="13">
        <f>'ASL BARI'!BU38+'ASL BRINDISI'!BU38+'ASL BT'!BU38+'ASL FOGGIA'!BU38+'ASL LECCE'!BU38+'ASL TARANTO'!BU38+'AOU POLICLINICO BARI'!CA38+'OO.RR. FOGGIA'!BU38+'IRCCS "Giovanni Paolo II"'!BU38+'IRCCS "S. De Bellis"'!BU38+'EE "F. Miulli"'!BU38</f>
        <v>0</v>
      </c>
      <c r="BV38" s="13">
        <f>'ASL BARI'!BV38+'ASL BRINDISI'!BV38+'ASL BT'!BV38+'ASL FOGGIA'!BV38+'ASL LECCE'!BV38+'ASL TARANTO'!BV38+'AOU POLICLINICO BARI'!CB38+'OO.RR. FOGGIA'!BV38+'IRCCS "Giovanni Paolo II"'!BV38+'IRCCS "S. De Bellis"'!BV38+'EE "F. Miulli"'!BV38</f>
        <v>0</v>
      </c>
      <c r="BW38" s="14">
        <f>'ASL BARI'!BW38+'ASL BRINDISI'!BW38+'ASL BT'!BW38+'ASL FOGGIA'!BW38+'ASL LECCE'!BW38+'ASL TARANTO'!BW38+'AOU POLICLINICO BARI'!CC38+'OO.RR. FOGGIA'!BW38+'IRCCS "Giovanni Paolo II"'!BW38+'IRCCS "S. De Bellis"'!BW38+'EE "F. Miulli"'!BW38</f>
        <v>0</v>
      </c>
      <c r="BX38" s="13">
        <f>'ASL BARI'!BX38+'ASL BRINDISI'!BX38+'ASL BT'!BX38+'ASL FOGGIA'!BX38+'ASL LECCE'!BX38+'ASL TARANTO'!BX38+'AOU POLICLINICO BARI'!CD38+'OO.RR. FOGGIA'!BX38+'IRCCS "Giovanni Paolo II"'!BX38+'IRCCS "S. De Bellis"'!BX38+'EE "F. Miulli"'!BX38</f>
        <v>0</v>
      </c>
      <c r="BY38" s="13">
        <f>'ASL BARI'!BY38+'ASL BRINDISI'!BY38+'ASL BT'!BY38+'ASL FOGGIA'!BY38+'ASL LECCE'!BY38+'ASL TARANTO'!BY38+'AOU POLICLINICO BARI'!CE38+'OO.RR. FOGGIA'!BY38+'IRCCS "Giovanni Paolo II"'!BY38+'IRCCS "S. De Bellis"'!BY38+'EE "F. Miulli"'!BY38</f>
        <v>0</v>
      </c>
      <c r="BZ38" s="13">
        <f>'ASL BARI'!BZ38+'ASL BRINDISI'!BZ38+'ASL BT'!BZ38+'ASL FOGGIA'!BZ38+'ASL LECCE'!BZ38+'ASL TARANTO'!BZ38+'AOU POLICLINICO BARI'!CF38+'OO.RR. FOGGIA'!BZ38+'IRCCS "Giovanni Paolo II"'!BZ38+'IRCCS "S. De Bellis"'!BZ38+'EE "F. Miulli"'!BZ38</f>
        <v>0</v>
      </c>
      <c r="CA38" s="13">
        <f>'ASL BARI'!CA38+'ASL BRINDISI'!CA38+'ASL BT'!CA38+'ASL FOGGIA'!CA38+'ASL LECCE'!CA38+'ASL TARANTO'!CA38+'AOU POLICLINICO BARI'!CG38+'OO.RR. FOGGIA'!CA38+'IRCCS "Giovanni Paolo II"'!CA38+'IRCCS "S. De Bellis"'!CA38+'EE "F. Miulli"'!CA38</f>
        <v>0</v>
      </c>
      <c r="CB38" s="13">
        <f>'ASL BARI'!CB38+'ASL BRINDISI'!CB38+'ASL BT'!CB38+'ASL FOGGIA'!CB38+'ASL LECCE'!CB38+'ASL TARANTO'!CB38+'AOU POLICLINICO BARI'!CH38+'OO.RR. FOGGIA'!CB38+'IRCCS "Giovanni Paolo II"'!CB38+'IRCCS "S. De Bellis"'!CB38+'EE "F. Miulli"'!CB38</f>
        <v>0</v>
      </c>
      <c r="CC38" s="14">
        <f>'ASL BARI'!CC38+'ASL BRINDISI'!CC38+'ASL BT'!CC38+'ASL FOGGIA'!CC38+'ASL LECCE'!CC38+'ASL TARANTO'!CC38+'AOU POLICLINICO BARI'!CI38+'OO.RR. FOGGIA'!CC38+'IRCCS "Giovanni Paolo II"'!CC38+'IRCCS "S. De Bellis"'!CC38+'EE "F. Miulli"'!CC38</f>
        <v>0</v>
      </c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827</v>
      </c>
      <c r="E39" s="13">
        <f t="shared" si="2"/>
        <v>3676</v>
      </c>
      <c r="F39" s="13">
        <f t="shared" si="3"/>
        <v>9878</v>
      </c>
      <c r="G39" s="13">
        <f t="shared" si="4"/>
        <v>43179</v>
      </c>
      <c r="H39" s="13">
        <f t="shared" si="5"/>
        <v>0</v>
      </c>
      <c r="I39" s="14">
        <f t="shared" si="6"/>
        <v>57560</v>
      </c>
      <c r="J39" s="13">
        <f>'ASL BARI'!J39+'ASL BRINDISI'!J39+'ASL BT'!J39+'ASL FOGGIA'!J39+'ASL LECCE'!J39+'ASL TARANTO'!J39+'AOU POLICLINICO BARI'!J39+'OO.RR. FOGGIA'!J39+'IRCCS "Giovanni Paolo II"'!J39+'IRCCS "S. De Bellis"'!J39+'EE "F. Miulli"'!J39+'EE "Cardinale Panico"'!J39</f>
        <v>298</v>
      </c>
      <c r="K39" s="13">
        <f>'ASL BARI'!K39+'ASL BRINDISI'!K39+'ASL BT'!K39+'ASL FOGGIA'!K39+'ASL LECCE'!K39+'ASL TARANTO'!K39+'AOU POLICLINICO BARI'!K39+'OO.RR. FOGGIA'!K39+'IRCCS "Giovanni Paolo II"'!K39+'IRCCS "S. De Bellis"'!K39+'EE "F. Miulli"'!K39+'EE "Cardinale Panico"'!K39</f>
        <v>1280</v>
      </c>
      <c r="L39" s="13">
        <f>'ASL BARI'!L39+'ASL BRINDISI'!L39+'ASL BT'!L39+'ASL FOGGIA'!L39+'ASL LECCE'!L39+'ASL TARANTO'!L39+'AOU POLICLINICO BARI'!L39+'OO.RR. FOGGIA'!L39+'IRCCS "Giovanni Paolo II"'!L39+'IRCCS "S. De Bellis"'!L39+'EE "F. Miulli"'!L39+'EE "Cardinale Panico"'!L39</f>
        <v>3663</v>
      </c>
      <c r="M39" s="13">
        <f>'ASL BARI'!M39+'ASL BRINDISI'!M39+'ASL BT'!M39+'ASL FOGGIA'!M39+'ASL LECCE'!M39+'ASL TARANTO'!M39+'AOU POLICLINICO BARI'!M39+'OO.RR. FOGGIA'!M39+'IRCCS "Giovanni Paolo II"'!M39+'IRCCS "S. De Bellis"'!M39+'EE "F. Miulli"'!M39+'EE "Cardinale Panico"'!M39</f>
        <v>16153</v>
      </c>
      <c r="N39" s="13">
        <f>'ASL BARI'!N39+'ASL BRINDISI'!N39+'ASL BT'!N39+'ASL FOGGIA'!N39+'ASL LECCE'!N39+'ASL TARANTO'!N39+'AOU POLICLINICO BARI'!N39+'OO.RR. FOGGIA'!N39+'IRCCS "Giovanni Paolo II"'!N39+'IRCCS "S. De Bellis"'!N39+'EE "F. Miulli"'!N39+'EE "Cardinale Panico"'!N39</f>
        <v>0</v>
      </c>
      <c r="O39" s="14">
        <f>'ASL BARI'!O39+'ASL BRINDISI'!O39+'ASL BT'!O39+'ASL FOGGIA'!O39+'ASL LECCE'!O39+'ASL TARANTO'!O39+'AOU POLICLINICO BARI'!O39+'OO.RR. FOGGIA'!O39+'IRCCS "Giovanni Paolo II"'!O39+'IRCCS "S. De Bellis"'!O39+'EE "F. Miulli"'!O39+'EE "Cardinale Panico"'!O39</f>
        <v>21394</v>
      </c>
      <c r="P39" s="13">
        <f>'ASL BARI'!P39+'ASL BRINDISI'!P39+'ASL BT'!P39+'ASL FOGGIA'!P39+'ASL LECCE'!P39+'ASL TARANTO'!P39+'AOU POLICLINICO BARI'!P39+'OO.RR. FOGGIA'!P39+'IRCCS "Giovanni Paolo II"'!P39+'IRCCS "S. De Bellis"'!P39+'EE "F. Miulli"'!P39</f>
        <v>239</v>
      </c>
      <c r="Q39" s="13">
        <f>'ASL BARI'!Q39+'ASL BRINDISI'!Q39+'ASL BT'!Q39+'ASL FOGGIA'!Q39+'ASL LECCE'!Q39+'ASL TARANTO'!Q39+'AOU POLICLINICO BARI'!Q39+'OO.RR. FOGGIA'!Q39+'IRCCS "Giovanni Paolo II"'!Q39+'IRCCS "S. De Bellis"'!Q39+'EE "F. Miulli"'!Q39</f>
        <v>1224</v>
      </c>
      <c r="R39" s="13">
        <f>'ASL BARI'!R39+'ASL BRINDISI'!R39+'ASL BT'!R39+'ASL FOGGIA'!R39+'ASL LECCE'!R39+'ASL TARANTO'!R39+'AOU POLICLINICO BARI'!R39+'OO.RR. FOGGIA'!R39+'IRCCS "Giovanni Paolo II"'!R39+'IRCCS "S. De Bellis"'!R39+'EE "F. Miulli"'!R39</f>
        <v>3149</v>
      </c>
      <c r="S39" s="13">
        <f>'ASL BARI'!S39+'ASL BRINDISI'!S39+'ASL BT'!S39+'ASL FOGGIA'!S39+'ASL LECCE'!S39+'ASL TARANTO'!S39+'AOU POLICLINICO BARI'!S39+'OO.RR. FOGGIA'!S39+'IRCCS "Giovanni Paolo II"'!S39+'IRCCS "S. De Bellis"'!S39+'EE "F. Miulli"'!S39</f>
        <v>13333</v>
      </c>
      <c r="T39" s="13">
        <f>'ASL BARI'!T39+'ASL BRINDISI'!T39+'ASL BT'!T39+'ASL FOGGIA'!T39+'ASL LECCE'!T39+'ASL TARANTO'!T39+'AOU POLICLINICO BARI'!T39+'OO.RR. FOGGIA'!T39+'IRCCS "Giovanni Paolo II"'!T39+'IRCCS "S. De Bellis"'!T39+'EE "F. Miulli"'!T39</f>
        <v>0</v>
      </c>
      <c r="U39" s="14">
        <f>'ASL BARI'!U39+'ASL BRINDISI'!U39+'ASL BT'!U39+'ASL FOGGIA'!U39+'ASL LECCE'!U39+'ASL TARANTO'!U39+'AOU POLICLINICO BARI'!U39+'OO.RR. FOGGIA'!U39+'IRCCS "Giovanni Paolo II"'!U39+'IRCCS "S. De Bellis"'!U39+'EE "F. Miulli"'!U39</f>
        <v>17945</v>
      </c>
      <c r="V39" s="13">
        <f>'ASL BARI'!V39+'ASL BRINDISI'!V39+'ASL BT'!V39+'ASL FOGGIA'!V39+'ASL LECCE'!V39+'ASL TARANTO'!V39+'AOU POLICLINICO BARI'!V39+'OO.RR. FOGGIA'!V39+'IRCCS "Giovanni Paolo II"'!V39+'IRCCS "S. De Bellis"'!V39+'EE "F. Miulli"'!V39</f>
        <v>290</v>
      </c>
      <c r="W39" s="13">
        <f>'ASL BARI'!W39+'ASL BRINDISI'!W39+'ASL BT'!W39+'ASL FOGGIA'!W39+'ASL LECCE'!W39+'ASL TARANTO'!W39+'AOU POLICLINICO BARI'!W39+'OO.RR. FOGGIA'!W39+'IRCCS "Giovanni Paolo II"'!W39+'IRCCS "S. De Bellis"'!W39+'EE "F. Miulli"'!W39</f>
        <v>1172</v>
      </c>
      <c r="X39" s="13">
        <f>'ASL BARI'!X39+'ASL BRINDISI'!X39+'ASL BT'!X39+'ASL FOGGIA'!X39+'ASL LECCE'!X39+'ASL TARANTO'!X39+'AOU POLICLINICO BARI'!X39+'OO.RR. FOGGIA'!X39+'IRCCS "Giovanni Paolo II"'!X39+'IRCCS "S. De Bellis"'!X39+'EE "F. Miulli"'!X39</f>
        <v>3066</v>
      </c>
      <c r="Y39" s="13">
        <f>'ASL BARI'!Y39+'ASL BRINDISI'!Y39+'ASL BT'!Y39+'ASL FOGGIA'!Y39+'ASL LECCE'!Y39+'ASL TARANTO'!Y39+'AOU POLICLINICO BARI'!Y39+'OO.RR. FOGGIA'!Y39+'IRCCS "Giovanni Paolo II"'!Y39+'IRCCS "S. De Bellis"'!Y39+'EE "F. Miulli"'!Y39</f>
        <v>13693</v>
      </c>
      <c r="Z39" s="13">
        <f>'ASL BARI'!Z39+'ASL BRINDISI'!Z39+'ASL BT'!Z39+'ASL FOGGIA'!Z39+'ASL LECCE'!Z39+'ASL TARANTO'!Z39+'AOU POLICLINICO BARI'!Z39+'OO.RR. FOGGIA'!Z39+'IRCCS "Giovanni Paolo II"'!Z39+'IRCCS "S. De Bellis"'!Z39+'EE "F. Miulli"'!Z39</f>
        <v>0</v>
      </c>
      <c r="AA39" s="14">
        <f>'ASL BARI'!AA39+'ASL BRINDISI'!AA39+'ASL BT'!AA39+'ASL FOGGIA'!AA39+'ASL LECCE'!AA39+'ASL TARANTO'!AA39+'AOU POLICLINICO BARI'!AA39+'OO.RR. FOGGIA'!AA39+'IRCCS "Giovanni Paolo II"'!AA39+'IRCCS "S. De Bellis"'!AA39+'EE "F. Miulli"'!AA39</f>
        <v>18221</v>
      </c>
      <c r="AB39" s="13">
        <f>'ASL BARI'!AB39+'ASL BRINDISI'!AB39+'ASL BT'!AB39+'ASL FOGGIA'!AB39+'ASL LECCE'!AB39+'ASL TARANTO'!AB39+'AOU POLICLINICO BARI'!AB39+'OO.RR. FOGGIA'!AB39+'IRCCS "Giovanni Paolo II"'!AB39+'IRCCS "S. De Bellis"'!AB39+'EE "F. Miulli"'!AB39</f>
        <v>0</v>
      </c>
      <c r="AC39" s="13">
        <f>'ASL BARI'!AC39+'ASL BRINDISI'!AC39+'ASL BT'!AC39+'ASL FOGGIA'!AC39+'ASL LECCE'!AC39+'ASL TARANTO'!AC39+'AOU POLICLINICO BARI'!AC39+'OO.RR. FOGGIA'!AC39+'IRCCS "Giovanni Paolo II"'!AC39+'IRCCS "S. De Bellis"'!AC39+'EE "F. Miulli"'!AC39</f>
        <v>0</v>
      </c>
      <c r="AD39" s="13">
        <f>'ASL BARI'!AD39+'ASL BRINDISI'!AD39+'ASL BT'!AD39+'ASL FOGGIA'!AD39+'ASL LECCE'!AD39+'ASL TARANTO'!AD39+'AOU POLICLINICO BARI'!AD39+'OO.RR. FOGGIA'!AD39+'IRCCS "Giovanni Paolo II"'!AD39+'IRCCS "S. De Bellis"'!AD39+'EE "F. Miulli"'!AD39</f>
        <v>0</v>
      </c>
      <c r="AE39" s="13">
        <f>'ASL BARI'!AE39+'ASL BRINDISI'!AE39+'ASL BT'!AE39+'ASL FOGGIA'!AE39+'ASL LECCE'!AE39+'ASL TARANTO'!AE39+'AOU POLICLINICO BARI'!AE39+'OO.RR. FOGGIA'!AE39+'IRCCS "Giovanni Paolo II"'!AE39+'IRCCS "S. De Bellis"'!AE39+'EE "F. Miulli"'!AE39</f>
        <v>0</v>
      </c>
      <c r="AF39" s="13">
        <f>'ASL BARI'!AF39+'ASL BRINDISI'!AF39+'ASL BT'!AF39+'ASL FOGGIA'!AF39+'ASL LECCE'!AF39+'ASL TARANTO'!AF39+'AOU POLICLINICO BARI'!AF39+'OO.RR. FOGGIA'!AF39+'IRCCS "Giovanni Paolo II"'!AF39+'IRCCS "S. De Bellis"'!AF39+'EE "F. Miulli"'!AF39</f>
        <v>0</v>
      </c>
      <c r="AG39" s="14">
        <f>'ASL BARI'!AG39+'ASL BRINDISI'!AG39+'ASL BT'!AG39+'ASL FOGGIA'!AG39+'ASL LECCE'!AG39+'ASL TARANTO'!AG39+'AOU POLICLINICO BARI'!AG39+'OO.RR. FOGGIA'!AG39+'IRCCS "Giovanni Paolo II"'!AG39+'IRCCS "S. De Bellis"'!AG39+'EE "F. Miulli"'!AG39</f>
        <v>0</v>
      </c>
      <c r="AH39" s="13">
        <f>'ASL BARI'!AH39+'ASL BRINDISI'!AH39+'ASL BT'!AH39+'ASL FOGGIA'!AH39+'ASL LECCE'!AH39+'ASL TARANTO'!AH39+'AOU POLICLINICO BARI'!AH39+'OO.RR. FOGGIA'!AH39+'IRCCS "Giovanni Paolo II"'!AH39+'IRCCS "S. De Bellis"'!AH39+'EE "F. Miulli"'!AH39</f>
        <v>0</v>
      </c>
      <c r="AI39" s="13">
        <f>'ASL BARI'!AI39+'ASL BRINDISI'!AI39+'ASL BT'!AI39+'ASL FOGGIA'!AI39+'ASL LECCE'!AI39+'ASL TARANTO'!AI39+'AOU POLICLINICO BARI'!AI39+'OO.RR. FOGGIA'!AI39+'IRCCS "Giovanni Paolo II"'!AI39+'IRCCS "S. De Bellis"'!AI39+'EE "F. Miulli"'!AI39</f>
        <v>0</v>
      </c>
      <c r="AJ39" s="13">
        <f>'ASL BARI'!AJ39+'ASL BRINDISI'!AJ39+'ASL BT'!AJ39+'ASL FOGGIA'!AJ39+'ASL LECCE'!AJ39+'ASL TARANTO'!AJ39+'AOU POLICLINICO BARI'!AJ39+'OO.RR. FOGGIA'!AJ39+'IRCCS "Giovanni Paolo II"'!AJ39+'IRCCS "S. De Bellis"'!AJ39+'EE "F. Miulli"'!AJ39</f>
        <v>0</v>
      </c>
      <c r="AK39" s="13">
        <f>'ASL BARI'!AK39+'ASL BRINDISI'!AK39+'ASL BT'!AK39+'ASL FOGGIA'!AK39+'ASL LECCE'!AK39+'ASL TARANTO'!AK39+'AOU POLICLINICO BARI'!AK39+'OO.RR. FOGGIA'!AK39+'IRCCS "Giovanni Paolo II"'!AK39+'IRCCS "S. De Bellis"'!AK39+'EE "F. Miulli"'!AK39</f>
        <v>0</v>
      </c>
      <c r="AL39" s="13">
        <f>'ASL BARI'!AL39+'ASL BRINDISI'!AL39+'ASL BT'!AL39+'ASL FOGGIA'!AL39+'ASL LECCE'!AL39+'ASL TARANTO'!AL39+'AOU POLICLINICO BARI'!AL39+'OO.RR. FOGGIA'!AL39+'IRCCS "Giovanni Paolo II"'!AL39+'IRCCS "S. De Bellis"'!AL39+'EE "F. Miulli"'!AL39</f>
        <v>0</v>
      </c>
      <c r="AM39" s="14">
        <f>'ASL BARI'!AM39+'ASL BRINDISI'!AM39+'ASL BT'!AM39+'ASL FOGGIA'!AM39+'ASL LECCE'!AM39+'ASL TARANTO'!AM39+'AOU POLICLINICO BARI'!AM39+'OO.RR. FOGGIA'!AM39+'IRCCS "Giovanni Paolo II"'!AM39+'IRCCS "S. De Bellis"'!AM39+'EE "F. Miulli"'!AM39</f>
        <v>0</v>
      </c>
      <c r="AN39" s="13">
        <f>'ASL BARI'!AN39+'ASL BRINDISI'!AN39+'ASL BT'!AN39+'ASL FOGGIA'!AN39+'ASL LECCE'!AN39+'ASL TARANTO'!AN39+'AOU POLICLINICO BARI'!AN39+'OO.RR. FOGGIA'!AN39+'IRCCS "Giovanni Paolo II"'!AN39+'IRCCS "S. De Bellis"'!AN39+'EE "F. Miulli"'!AN39</f>
        <v>0</v>
      </c>
      <c r="AO39" s="13">
        <f>'ASL BARI'!AO39+'ASL BRINDISI'!AO39+'ASL BT'!AO39+'ASL FOGGIA'!AO39+'ASL LECCE'!AO39+'ASL TARANTO'!AO39+'AOU POLICLINICO BARI'!AO39+'OO.RR. FOGGIA'!AO39+'IRCCS "Giovanni Paolo II"'!AO39+'IRCCS "S. De Bellis"'!AO39+'EE "F. Miulli"'!AO39</f>
        <v>0</v>
      </c>
      <c r="AP39" s="13">
        <f>'ASL BARI'!AP39+'ASL BRINDISI'!AP39+'ASL BT'!AP39+'ASL FOGGIA'!AP39+'ASL LECCE'!AP39+'ASL TARANTO'!AP39+'AOU POLICLINICO BARI'!AP39+'OO.RR. FOGGIA'!AP39+'IRCCS "Giovanni Paolo II"'!AP39+'IRCCS "S. De Bellis"'!AP39+'EE "F. Miulli"'!AP39</f>
        <v>0</v>
      </c>
      <c r="AQ39" s="13">
        <f>'ASL BARI'!AQ39+'ASL BRINDISI'!AQ39+'ASL BT'!AQ39+'ASL FOGGIA'!AQ39+'ASL LECCE'!AQ39+'ASL TARANTO'!AQ39+'AOU POLICLINICO BARI'!AQ39+'OO.RR. FOGGIA'!AQ39+'IRCCS "Giovanni Paolo II"'!AQ39+'IRCCS "S. De Bellis"'!AQ39+'EE "F. Miulli"'!AQ39</f>
        <v>0</v>
      </c>
      <c r="AR39" s="13">
        <f>'ASL BARI'!AR39+'ASL BRINDISI'!AR39+'ASL BT'!AR39+'ASL FOGGIA'!AR39+'ASL LECCE'!AR39+'ASL TARANTO'!AR39+'AOU POLICLINICO BARI'!AR39+'OO.RR. FOGGIA'!AR39+'IRCCS "Giovanni Paolo II"'!AR39+'IRCCS "S. De Bellis"'!AR39+'EE "F. Miulli"'!AR39</f>
        <v>0</v>
      </c>
      <c r="AS39" s="14">
        <f>'ASL BARI'!AS39+'ASL BRINDISI'!AS39+'ASL BT'!AS39+'ASL FOGGIA'!AS39+'ASL LECCE'!AS39+'ASL TARANTO'!AS39+'AOU POLICLINICO BARI'!AS39+'OO.RR. FOGGIA'!AS39+'IRCCS "Giovanni Paolo II"'!AS39+'IRCCS "S. De Bellis"'!AS39+'EE "F. Miulli"'!AS39</f>
        <v>0</v>
      </c>
      <c r="AT39" s="13">
        <f>'ASL BARI'!AT39+'ASL BRINDISI'!AT39+'ASL BT'!AT39+'ASL FOGGIA'!AT39+'ASL LECCE'!AT39+'ASL TARANTO'!AT39+'AOU POLICLINICO BARI'!AT39+'OO.RR. FOGGIA'!AT39+'IRCCS "Giovanni Paolo II"'!AT39+'IRCCS "S. De Bellis"'!AT39+'EE "F. Miulli"'!AT39</f>
        <v>0</v>
      </c>
      <c r="AU39" s="13">
        <f>'ASL BARI'!AU39+'ASL BRINDISI'!AU39+'ASL BT'!AU39+'ASL FOGGIA'!AU39+'ASL LECCE'!AU39+'ASL TARANTO'!AU39+'AOU POLICLINICO BARI'!AU39+'OO.RR. FOGGIA'!AU39+'IRCCS "Giovanni Paolo II"'!AU39+'IRCCS "S. De Bellis"'!AU39+'EE "F. Miulli"'!AU39</f>
        <v>0</v>
      </c>
      <c r="AV39" s="13">
        <f>'ASL BARI'!AV39+'ASL BRINDISI'!AV39+'ASL BT'!AV39+'ASL FOGGIA'!AV39+'ASL LECCE'!AV39+'ASL TARANTO'!AV39+'AOU POLICLINICO BARI'!AV39+'OO.RR. FOGGIA'!AV39+'IRCCS "Giovanni Paolo II"'!AV39+'IRCCS "S. De Bellis"'!AV39+'EE "F. Miulli"'!AV39</f>
        <v>0</v>
      </c>
      <c r="AW39" s="13">
        <f>'ASL BARI'!AW39+'ASL BRINDISI'!AW39+'ASL BT'!AW39+'ASL FOGGIA'!AW39+'ASL LECCE'!AW39+'ASL TARANTO'!AW39+'AOU POLICLINICO BARI'!AW39+'OO.RR. FOGGIA'!AW39+'IRCCS "Giovanni Paolo II"'!AW39+'IRCCS "S. De Bellis"'!AW39+'EE "F. Miulli"'!AW39</f>
        <v>0</v>
      </c>
      <c r="AX39" s="13">
        <f>'ASL BARI'!AX39+'ASL BRINDISI'!AX39+'ASL BT'!AX39+'ASL FOGGIA'!AX39+'ASL LECCE'!AX39+'ASL TARANTO'!AX39+'AOU POLICLINICO BARI'!AX39+'OO.RR. FOGGIA'!AX39+'IRCCS "Giovanni Paolo II"'!AX39+'IRCCS "S. De Bellis"'!AX39+'EE "F. Miulli"'!AX39</f>
        <v>0</v>
      </c>
      <c r="AY39" s="14">
        <f>'ASL BARI'!AY39+'ASL BRINDISI'!AY39+'ASL BT'!AY39+'ASL FOGGIA'!AY39+'ASL LECCE'!AY39+'ASL TARANTO'!AY39+'AOU POLICLINICO BARI'!AY39+'OO.RR. FOGGIA'!AY39+'IRCCS "Giovanni Paolo II"'!AY39+'IRCCS "S. De Bellis"'!AY39+'EE "F. Miulli"'!AY39</f>
        <v>0</v>
      </c>
      <c r="AZ39" s="13">
        <f>'ASL BARI'!AZ39+'ASL BRINDISI'!AZ39+'ASL BT'!AZ39+'ASL FOGGIA'!AZ39+'ASL LECCE'!AZ39+'ASL TARANTO'!AZ39+'AOU POLICLINICO BARI'!AZ39+'OO.RR. FOGGIA'!AZ39+'IRCCS "Giovanni Paolo II"'!AZ39+'IRCCS "S. De Bellis"'!AZ39+'EE "F. Miulli"'!AZ39</f>
        <v>0</v>
      </c>
      <c r="BA39" s="13">
        <f>'ASL BARI'!BA39+'ASL BRINDISI'!BA39+'ASL BT'!BA39+'ASL FOGGIA'!BA39+'ASL LECCE'!BA39+'ASL TARANTO'!BA39+'AOU POLICLINICO BARI'!BA39+'OO.RR. FOGGIA'!BA39+'IRCCS "Giovanni Paolo II"'!BA39+'IRCCS "S. De Bellis"'!BA39+'EE "F. Miulli"'!BA39</f>
        <v>0</v>
      </c>
      <c r="BB39" s="13">
        <f>'ASL BARI'!BB39+'ASL BRINDISI'!BB39+'ASL BT'!BB39+'ASL FOGGIA'!BB39+'ASL LECCE'!BB39+'ASL TARANTO'!BB39+'AOU POLICLINICO BARI'!BB39+'OO.RR. FOGGIA'!BB39+'IRCCS "Giovanni Paolo II"'!BB39+'IRCCS "S. De Bellis"'!BB39+'EE "F. Miulli"'!BB39</f>
        <v>0</v>
      </c>
      <c r="BC39" s="13">
        <f>'ASL BARI'!BC39+'ASL BRINDISI'!BC39+'ASL BT'!BC39+'ASL FOGGIA'!BC39+'ASL LECCE'!BC39+'ASL TARANTO'!BC39+'AOU POLICLINICO BARI'!BC39+'OO.RR. FOGGIA'!BC39+'IRCCS "Giovanni Paolo II"'!BC39+'IRCCS "S. De Bellis"'!BC39+'EE "F. Miulli"'!BC39</f>
        <v>0</v>
      </c>
      <c r="BD39" s="13">
        <f>'ASL BARI'!BD39+'ASL BRINDISI'!BD39+'ASL BT'!BD39+'ASL FOGGIA'!BD39+'ASL LECCE'!BD39+'ASL TARANTO'!BD39+'AOU POLICLINICO BARI'!BD39+'OO.RR. FOGGIA'!BD39+'IRCCS "Giovanni Paolo II"'!BD39+'IRCCS "S. De Bellis"'!BD39+'EE "F. Miulli"'!BD39</f>
        <v>0</v>
      </c>
      <c r="BE39" s="14">
        <f>'ASL BARI'!BE39+'ASL BRINDISI'!BE39+'ASL BT'!BE39+'ASL FOGGIA'!BE39+'ASL LECCE'!BE39+'ASL TARANTO'!BE39+'AOU POLICLINICO BARI'!BE39+'OO.RR. FOGGIA'!BE39+'IRCCS "Giovanni Paolo II"'!BE39+'IRCCS "S. De Bellis"'!BE39+'EE "F. Miulli"'!BE39</f>
        <v>0</v>
      </c>
      <c r="BF39" s="13">
        <f>'ASL BARI'!BF39+'ASL BRINDISI'!BF39+'ASL BT'!BF39+'ASL FOGGIA'!BF39+'ASL LECCE'!BF39+'ASL TARANTO'!BF39+'AOU POLICLINICO BARI'!BL39+'OO.RR. FOGGIA'!BF39+'IRCCS "Giovanni Paolo II"'!BF39+'IRCCS "S. De Bellis"'!BF39+'EE "F. Miulli"'!BF39</f>
        <v>0</v>
      </c>
      <c r="BG39" s="13">
        <f>'ASL BARI'!BG39+'ASL BRINDISI'!BG39+'ASL BT'!BG39+'ASL FOGGIA'!BG39+'ASL LECCE'!BG39+'ASL TARANTO'!BG39+'AOU POLICLINICO BARI'!BM39+'OO.RR. FOGGIA'!BG39+'IRCCS "Giovanni Paolo II"'!BG39+'IRCCS "S. De Bellis"'!BG39+'EE "F. Miulli"'!BG39</f>
        <v>0</v>
      </c>
      <c r="BH39" s="13">
        <f>'ASL BARI'!BH39+'ASL BRINDISI'!BH39+'ASL BT'!BH39+'ASL FOGGIA'!BH39+'ASL LECCE'!BH39+'ASL TARANTO'!BH39+'AOU POLICLINICO BARI'!BN39+'OO.RR. FOGGIA'!BH39+'IRCCS "Giovanni Paolo II"'!BH39+'IRCCS "S. De Bellis"'!BH39+'EE "F. Miulli"'!BH39</f>
        <v>0</v>
      </c>
      <c r="BI39" s="13">
        <f>'ASL BARI'!BI39+'ASL BRINDISI'!BI39+'ASL BT'!BI39+'ASL FOGGIA'!BI39+'ASL LECCE'!BI39+'ASL TARANTO'!BI39+'AOU POLICLINICO BARI'!BO39+'OO.RR. FOGGIA'!BI39+'IRCCS "Giovanni Paolo II"'!BI39+'IRCCS "S. De Bellis"'!BI39+'EE "F. Miulli"'!BI39</f>
        <v>0</v>
      </c>
      <c r="BJ39" s="13">
        <f>'ASL BARI'!BJ39+'ASL BRINDISI'!BJ39+'ASL BT'!BJ39+'ASL FOGGIA'!BJ39+'ASL LECCE'!BJ39+'ASL TARANTO'!BJ39+'AOU POLICLINICO BARI'!BP39+'OO.RR. FOGGIA'!BJ39+'IRCCS "Giovanni Paolo II"'!BJ39+'IRCCS "S. De Bellis"'!BJ39+'EE "F. Miulli"'!BJ39</f>
        <v>0</v>
      </c>
      <c r="BK39" s="14">
        <f>'ASL BARI'!BK39+'ASL BRINDISI'!BK39+'ASL BT'!BK39+'ASL FOGGIA'!BK39+'ASL LECCE'!BK39+'ASL TARANTO'!BK39+'AOU POLICLINICO BARI'!BQ39+'OO.RR. FOGGIA'!BK39+'IRCCS "Giovanni Paolo II"'!BK39+'IRCCS "S. De Bellis"'!BK39+'EE "F. Miulli"'!BK39</f>
        <v>0</v>
      </c>
      <c r="BL39" s="13">
        <f>'ASL BARI'!BL39+'ASL BRINDISI'!BL39+'ASL BT'!BL39+'ASL FOGGIA'!BL39+'ASL LECCE'!BL39+'ASL TARANTO'!BL39+'AOU POLICLINICO BARI'!BR39+'OO.RR. FOGGIA'!BL39+'IRCCS "Giovanni Paolo II"'!BL39+'IRCCS "S. De Bellis"'!BL39+'EE "F. Miulli"'!BL39</f>
        <v>0</v>
      </c>
      <c r="BM39" s="13">
        <f>'ASL BARI'!BM39+'ASL BRINDISI'!BM39+'ASL BT'!BM39+'ASL FOGGIA'!BM39+'ASL LECCE'!BM39+'ASL TARANTO'!BM39+'AOU POLICLINICO BARI'!BS39+'OO.RR. FOGGIA'!BM39+'IRCCS "Giovanni Paolo II"'!BM39+'IRCCS "S. De Bellis"'!BM39+'EE "F. Miulli"'!BM39</f>
        <v>0</v>
      </c>
      <c r="BN39" s="13">
        <f>'ASL BARI'!BN39+'ASL BRINDISI'!BN39+'ASL BT'!BN39+'ASL FOGGIA'!BN39+'ASL LECCE'!BN39+'ASL TARANTO'!BN39+'AOU POLICLINICO BARI'!BT39+'OO.RR. FOGGIA'!BN39+'IRCCS "Giovanni Paolo II"'!BN39+'IRCCS "S. De Bellis"'!BN39+'EE "F. Miulli"'!BN39</f>
        <v>0</v>
      </c>
      <c r="BO39" s="13">
        <f>'ASL BARI'!BO39+'ASL BRINDISI'!BO39+'ASL BT'!BO39+'ASL FOGGIA'!BO39+'ASL LECCE'!BO39+'ASL TARANTO'!BO39+'AOU POLICLINICO BARI'!BU39+'OO.RR. FOGGIA'!BO39+'IRCCS "Giovanni Paolo II"'!BO39+'IRCCS "S. De Bellis"'!BO39+'EE "F. Miulli"'!BO39</f>
        <v>0</v>
      </c>
      <c r="BP39" s="13">
        <f>'ASL BARI'!BP39+'ASL BRINDISI'!BP39+'ASL BT'!BP39+'ASL FOGGIA'!BP39+'ASL LECCE'!BP39+'ASL TARANTO'!BP39+'AOU POLICLINICO BARI'!BV39+'OO.RR. FOGGIA'!BP39+'IRCCS "Giovanni Paolo II"'!BP39+'IRCCS "S. De Bellis"'!BP39+'EE "F. Miulli"'!BP39</f>
        <v>0</v>
      </c>
      <c r="BQ39" s="14">
        <f>'ASL BARI'!BQ39+'ASL BRINDISI'!BQ39+'ASL BT'!BQ39+'ASL FOGGIA'!BQ39+'ASL LECCE'!BQ39+'ASL TARANTO'!BQ39+'AOU POLICLINICO BARI'!BW39+'OO.RR. FOGGIA'!BQ39+'IRCCS "Giovanni Paolo II"'!BQ39+'IRCCS "S. De Bellis"'!BQ39+'EE "F. Miulli"'!BQ39</f>
        <v>0</v>
      </c>
      <c r="BR39" s="13">
        <f>'ASL BARI'!BR39+'ASL BRINDISI'!BR39+'ASL BT'!BR39+'ASL FOGGIA'!BR39+'ASL LECCE'!BR39+'ASL TARANTO'!BR39+'AOU POLICLINICO BARI'!BX39+'OO.RR. FOGGIA'!BR39+'IRCCS "Giovanni Paolo II"'!BR39+'IRCCS "S. De Bellis"'!BR39+'EE "F. Miulli"'!BR39</f>
        <v>0</v>
      </c>
      <c r="BS39" s="13">
        <f>'ASL BARI'!BS39+'ASL BRINDISI'!BS39+'ASL BT'!BS39+'ASL FOGGIA'!BS39+'ASL LECCE'!BS39+'ASL TARANTO'!BS39+'AOU POLICLINICO BARI'!BY39+'OO.RR. FOGGIA'!BS39+'IRCCS "Giovanni Paolo II"'!BS39+'IRCCS "S. De Bellis"'!BS39+'EE "F. Miulli"'!BS39</f>
        <v>0</v>
      </c>
      <c r="BT39" s="13">
        <f>'ASL BARI'!BT39+'ASL BRINDISI'!BT39+'ASL BT'!BT39+'ASL FOGGIA'!BT39+'ASL LECCE'!BT39+'ASL TARANTO'!BT39+'AOU POLICLINICO BARI'!BZ39+'OO.RR. FOGGIA'!BT39+'IRCCS "Giovanni Paolo II"'!BT39+'IRCCS "S. De Bellis"'!BT39+'EE "F. Miulli"'!BT39</f>
        <v>0</v>
      </c>
      <c r="BU39" s="13">
        <f>'ASL BARI'!BU39+'ASL BRINDISI'!BU39+'ASL BT'!BU39+'ASL FOGGIA'!BU39+'ASL LECCE'!BU39+'ASL TARANTO'!BU39+'AOU POLICLINICO BARI'!CA39+'OO.RR. FOGGIA'!BU39+'IRCCS "Giovanni Paolo II"'!BU39+'IRCCS "S. De Bellis"'!BU39+'EE "F. Miulli"'!BU39</f>
        <v>0</v>
      </c>
      <c r="BV39" s="13">
        <f>'ASL BARI'!BV39+'ASL BRINDISI'!BV39+'ASL BT'!BV39+'ASL FOGGIA'!BV39+'ASL LECCE'!BV39+'ASL TARANTO'!BV39+'AOU POLICLINICO BARI'!CB39+'OO.RR. FOGGIA'!BV39+'IRCCS "Giovanni Paolo II"'!BV39+'IRCCS "S. De Bellis"'!BV39+'EE "F. Miulli"'!BV39</f>
        <v>0</v>
      </c>
      <c r="BW39" s="14">
        <f>'ASL BARI'!BW39+'ASL BRINDISI'!BW39+'ASL BT'!BW39+'ASL FOGGIA'!BW39+'ASL LECCE'!BW39+'ASL TARANTO'!BW39+'AOU POLICLINICO BARI'!CC39+'OO.RR. FOGGIA'!BW39+'IRCCS "Giovanni Paolo II"'!BW39+'IRCCS "S. De Bellis"'!BW39+'EE "F. Miulli"'!BW39</f>
        <v>0</v>
      </c>
      <c r="BX39" s="13">
        <f>'ASL BARI'!BX39+'ASL BRINDISI'!BX39+'ASL BT'!BX39+'ASL FOGGIA'!BX39+'ASL LECCE'!BX39+'ASL TARANTO'!BX39+'AOU POLICLINICO BARI'!CD39+'OO.RR. FOGGIA'!BX39+'IRCCS "Giovanni Paolo II"'!BX39+'IRCCS "S. De Bellis"'!BX39+'EE "F. Miulli"'!BX39</f>
        <v>0</v>
      </c>
      <c r="BY39" s="13">
        <f>'ASL BARI'!BY39+'ASL BRINDISI'!BY39+'ASL BT'!BY39+'ASL FOGGIA'!BY39+'ASL LECCE'!BY39+'ASL TARANTO'!BY39+'AOU POLICLINICO BARI'!CE39+'OO.RR. FOGGIA'!BY39+'IRCCS "Giovanni Paolo II"'!BY39+'IRCCS "S. De Bellis"'!BY39+'EE "F. Miulli"'!BY39</f>
        <v>0</v>
      </c>
      <c r="BZ39" s="13">
        <f>'ASL BARI'!BZ39+'ASL BRINDISI'!BZ39+'ASL BT'!BZ39+'ASL FOGGIA'!BZ39+'ASL LECCE'!BZ39+'ASL TARANTO'!BZ39+'AOU POLICLINICO BARI'!CF39+'OO.RR. FOGGIA'!BZ39+'IRCCS "Giovanni Paolo II"'!BZ39+'IRCCS "S. De Bellis"'!BZ39+'EE "F. Miulli"'!BZ39</f>
        <v>0</v>
      </c>
      <c r="CA39" s="13">
        <f>'ASL BARI'!CA39+'ASL BRINDISI'!CA39+'ASL BT'!CA39+'ASL FOGGIA'!CA39+'ASL LECCE'!CA39+'ASL TARANTO'!CA39+'AOU POLICLINICO BARI'!CG39+'OO.RR. FOGGIA'!CA39+'IRCCS "Giovanni Paolo II"'!CA39+'IRCCS "S. De Bellis"'!CA39+'EE "F. Miulli"'!CA39</f>
        <v>0</v>
      </c>
      <c r="CB39" s="13">
        <f>'ASL BARI'!CB39+'ASL BRINDISI'!CB39+'ASL BT'!CB39+'ASL FOGGIA'!CB39+'ASL LECCE'!CB39+'ASL TARANTO'!CB39+'AOU POLICLINICO BARI'!CH39+'OO.RR. FOGGIA'!CB39+'IRCCS "Giovanni Paolo II"'!CB39+'IRCCS "S. De Bellis"'!CB39+'EE "F. Miulli"'!CB39</f>
        <v>0</v>
      </c>
      <c r="CC39" s="14">
        <f>'ASL BARI'!CC39+'ASL BRINDISI'!CC39+'ASL BT'!CC39+'ASL FOGGIA'!CC39+'ASL LECCE'!CC39+'ASL TARANTO'!CC39+'AOU POLICLINICO BARI'!CI39+'OO.RR. FOGGIA'!CC39+'IRCCS "Giovanni Paolo II"'!CC39+'IRCCS "S. De Bellis"'!CC39+'EE "F. Miulli"'!CC39</f>
        <v>0</v>
      </c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152</v>
      </c>
      <c r="E40" s="13">
        <f t="shared" si="2"/>
        <v>1233</v>
      </c>
      <c r="F40" s="13">
        <f t="shared" si="3"/>
        <v>2518</v>
      </c>
      <c r="G40" s="13">
        <f t="shared" si="4"/>
        <v>7322</v>
      </c>
      <c r="H40" s="13">
        <f t="shared" si="5"/>
        <v>0</v>
      </c>
      <c r="I40" s="14">
        <f t="shared" si="6"/>
        <v>11225</v>
      </c>
      <c r="J40" s="13">
        <f>'ASL BARI'!J40+'ASL BRINDISI'!J40+'ASL BT'!J40+'ASL FOGGIA'!J40+'ASL LECCE'!J40+'ASL TARANTO'!J40+'AOU POLICLINICO BARI'!J40+'OO.RR. FOGGIA'!J40+'IRCCS "Giovanni Paolo II"'!J40+'IRCCS "S. De Bellis"'!J40+'EE "F. Miulli"'!J40+'EE "Cardinale Panico"'!J40</f>
        <v>54</v>
      </c>
      <c r="K40" s="13">
        <f>'ASL BARI'!K40+'ASL BRINDISI'!K40+'ASL BT'!K40+'ASL FOGGIA'!K40+'ASL LECCE'!K40+'ASL TARANTO'!K40+'AOU POLICLINICO BARI'!K40+'OO.RR. FOGGIA'!K40+'IRCCS "Giovanni Paolo II"'!K40+'IRCCS "S. De Bellis"'!K40+'EE "F. Miulli"'!K40+'EE "Cardinale Panico"'!K40</f>
        <v>462</v>
      </c>
      <c r="L40" s="13">
        <f>'ASL BARI'!L40+'ASL BRINDISI'!L40+'ASL BT'!L40+'ASL FOGGIA'!L40+'ASL LECCE'!L40+'ASL TARANTO'!L40+'AOU POLICLINICO BARI'!L40+'OO.RR. FOGGIA'!L40+'IRCCS "Giovanni Paolo II"'!L40+'IRCCS "S. De Bellis"'!L40+'EE "F. Miulli"'!L40+'EE "Cardinale Panico"'!L40</f>
        <v>858</v>
      </c>
      <c r="M40" s="13">
        <f>'ASL BARI'!M40+'ASL BRINDISI'!M40+'ASL BT'!M40+'ASL FOGGIA'!M40+'ASL LECCE'!M40+'ASL TARANTO'!M40+'AOU POLICLINICO BARI'!M40+'OO.RR. FOGGIA'!M40+'IRCCS "Giovanni Paolo II"'!M40+'IRCCS "S. De Bellis"'!M40+'EE "F. Miulli"'!M40+'EE "Cardinale Panico"'!M40</f>
        <v>2574</v>
      </c>
      <c r="N40" s="13">
        <f>'ASL BARI'!N40+'ASL BRINDISI'!N40+'ASL BT'!N40+'ASL FOGGIA'!N40+'ASL LECCE'!N40+'ASL TARANTO'!N40+'AOU POLICLINICO BARI'!N40+'OO.RR. FOGGIA'!N40+'IRCCS "Giovanni Paolo II"'!N40+'IRCCS "S. De Bellis"'!N40+'EE "F. Miulli"'!N40+'EE "Cardinale Panico"'!N40</f>
        <v>0</v>
      </c>
      <c r="O40" s="14">
        <f>'ASL BARI'!O40+'ASL BRINDISI'!O40+'ASL BT'!O40+'ASL FOGGIA'!O40+'ASL LECCE'!O40+'ASL TARANTO'!O40+'AOU POLICLINICO BARI'!O40+'OO.RR. FOGGIA'!O40+'IRCCS "Giovanni Paolo II"'!O40+'IRCCS "S. De Bellis"'!O40+'EE "F. Miulli"'!O40+'EE "Cardinale Panico"'!O40</f>
        <v>3948</v>
      </c>
      <c r="P40" s="13">
        <f>'ASL BARI'!P40+'ASL BRINDISI'!P40+'ASL BT'!P40+'ASL FOGGIA'!P40+'ASL LECCE'!P40+'ASL TARANTO'!P40+'AOU POLICLINICO BARI'!P40+'OO.RR. FOGGIA'!P40+'IRCCS "Giovanni Paolo II"'!P40+'IRCCS "S. De Bellis"'!P40+'EE "F. Miulli"'!P40</f>
        <v>54</v>
      </c>
      <c r="Q40" s="13">
        <f>'ASL BARI'!Q40+'ASL BRINDISI'!Q40+'ASL BT'!Q40+'ASL FOGGIA'!Q40+'ASL LECCE'!Q40+'ASL TARANTO'!Q40+'AOU POLICLINICO BARI'!Q40+'OO.RR. FOGGIA'!Q40+'IRCCS "Giovanni Paolo II"'!Q40+'IRCCS "S. De Bellis"'!Q40+'EE "F. Miulli"'!Q40</f>
        <v>361</v>
      </c>
      <c r="R40" s="13">
        <f>'ASL BARI'!R40+'ASL BRINDISI'!R40+'ASL BT'!R40+'ASL FOGGIA'!R40+'ASL LECCE'!R40+'ASL TARANTO'!R40+'AOU POLICLINICO BARI'!R40+'OO.RR. FOGGIA'!R40+'IRCCS "Giovanni Paolo II"'!R40+'IRCCS "S. De Bellis"'!R40+'EE "F. Miulli"'!R40</f>
        <v>823</v>
      </c>
      <c r="S40" s="13">
        <f>'ASL BARI'!S40+'ASL BRINDISI'!S40+'ASL BT'!S40+'ASL FOGGIA'!S40+'ASL LECCE'!S40+'ASL TARANTO'!S40+'AOU POLICLINICO BARI'!S40+'OO.RR. FOGGIA'!S40+'IRCCS "Giovanni Paolo II"'!S40+'IRCCS "S. De Bellis"'!S40+'EE "F. Miulli"'!S40</f>
        <v>2345</v>
      </c>
      <c r="T40" s="13">
        <f>'ASL BARI'!T40+'ASL BRINDISI'!T40+'ASL BT'!T40+'ASL FOGGIA'!T40+'ASL LECCE'!T40+'ASL TARANTO'!T40+'AOU POLICLINICO BARI'!T40+'OO.RR. FOGGIA'!T40+'IRCCS "Giovanni Paolo II"'!T40+'IRCCS "S. De Bellis"'!T40+'EE "F. Miulli"'!T40</f>
        <v>0</v>
      </c>
      <c r="U40" s="14">
        <f>'ASL BARI'!U40+'ASL BRINDISI'!U40+'ASL BT'!U40+'ASL FOGGIA'!U40+'ASL LECCE'!U40+'ASL TARANTO'!U40+'AOU POLICLINICO BARI'!U40+'OO.RR. FOGGIA'!U40+'IRCCS "Giovanni Paolo II"'!U40+'IRCCS "S. De Bellis"'!U40+'EE "F. Miulli"'!U40</f>
        <v>3583</v>
      </c>
      <c r="V40" s="13">
        <f>'ASL BARI'!V40+'ASL BRINDISI'!V40+'ASL BT'!V40+'ASL FOGGIA'!V40+'ASL LECCE'!V40+'ASL TARANTO'!V40+'AOU POLICLINICO BARI'!V40+'OO.RR. FOGGIA'!V40+'IRCCS "Giovanni Paolo II"'!V40+'IRCCS "S. De Bellis"'!V40+'EE "F. Miulli"'!V40</f>
        <v>44</v>
      </c>
      <c r="W40" s="13">
        <f>'ASL BARI'!W40+'ASL BRINDISI'!W40+'ASL BT'!W40+'ASL FOGGIA'!W40+'ASL LECCE'!W40+'ASL TARANTO'!W40+'AOU POLICLINICO BARI'!W40+'OO.RR. FOGGIA'!W40+'IRCCS "Giovanni Paolo II"'!W40+'IRCCS "S. De Bellis"'!W40+'EE "F. Miulli"'!W40</f>
        <v>410</v>
      </c>
      <c r="X40" s="13">
        <f>'ASL BARI'!X40+'ASL BRINDISI'!X40+'ASL BT'!X40+'ASL FOGGIA'!X40+'ASL LECCE'!X40+'ASL TARANTO'!X40+'AOU POLICLINICO BARI'!X40+'OO.RR. FOGGIA'!X40+'IRCCS "Giovanni Paolo II"'!X40+'IRCCS "S. De Bellis"'!X40+'EE "F. Miulli"'!X40</f>
        <v>837</v>
      </c>
      <c r="Y40" s="13">
        <f>'ASL BARI'!Y40+'ASL BRINDISI'!Y40+'ASL BT'!Y40+'ASL FOGGIA'!Y40+'ASL LECCE'!Y40+'ASL TARANTO'!Y40+'AOU POLICLINICO BARI'!Y40+'OO.RR. FOGGIA'!Y40+'IRCCS "Giovanni Paolo II"'!Y40+'IRCCS "S. De Bellis"'!Y40+'EE "F. Miulli"'!Y40</f>
        <v>2403</v>
      </c>
      <c r="Z40" s="13">
        <f>'ASL BARI'!Z40+'ASL BRINDISI'!Z40+'ASL BT'!Z40+'ASL FOGGIA'!Z40+'ASL LECCE'!Z40+'ASL TARANTO'!Z40+'AOU POLICLINICO BARI'!Z40+'OO.RR. FOGGIA'!Z40+'IRCCS "Giovanni Paolo II"'!Z40+'IRCCS "S. De Bellis"'!Z40+'EE "F. Miulli"'!Z40</f>
        <v>0</v>
      </c>
      <c r="AA40" s="14">
        <f>'ASL BARI'!AA40+'ASL BRINDISI'!AA40+'ASL BT'!AA40+'ASL FOGGIA'!AA40+'ASL LECCE'!AA40+'ASL TARANTO'!AA40+'AOU POLICLINICO BARI'!AA40+'OO.RR. FOGGIA'!AA40+'IRCCS "Giovanni Paolo II"'!AA40+'IRCCS "S. De Bellis"'!AA40+'EE "F. Miulli"'!AA40</f>
        <v>3694</v>
      </c>
      <c r="AB40" s="13">
        <f>'ASL BARI'!AB40+'ASL BRINDISI'!AB40+'ASL BT'!AB40+'ASL FOGGIA'!AB40+'ASL LECCE'!AB40+'ASL TARANTO'!AB40+'AOU POLICLINICO BARI'!AB40+'OO.RR. FOGGIA'!AB40+'IRCCS "Giovanni Paolo II"'!AB40+'IRCCS "S. De Bellis"'!AB40+'EE "F. Miulli"'!AB40</f>
        <v>0</v>
      </c>
      <c r="AC40" s="13">
        <f>'ASL BARI'!AC40+'ASL BRINDISI'!AC40+'ASL BT'!AC40+'ASL FOGGIA'!AC40+'ASL LECCE'!AC40+'ASL TARANTO'!AC40+'AOU POLICLINICO BARI'!AC40+'OO.RR. FOGGIA'!AC40+'IRCCS "Giovanni Paolo II"'!AC40+'IRCCS "S. De Bellis"'!AC40+'EE "F. Miulli"'!AC40</f>
        <v>0</v>
      </c>
      <c r="AD40" s="13">
        <f>'ASL BARI'!AD40+'ASL BRINDISI'!AD40+'ASL BT'!AD40+'ASL FOGGIA'!AD40+'ASL LECCE'!AD40+'ASL TARANTO'!AD40+'AOU POLICLINICO BARI'!AD40+'OO.RR. FOGGIA'!AD40+'IRCCS "Giovanni Paolo II"'!AD40+'IRCCS "S. De Bellis"'!AD40+'EE "F. Miulli"'!AD40</f>
        <v>0</v>
      </c>
      <c r="AE40" s="13">
        <f>'ASL BARI'!AE40+'ASL BRINDISI'!AE40+'ASL BT'!AE40+'ASL FOGGIA'!AE40+'ASL LECCE'!AE40+'ASL TARANTO'!AE40+'AOU POLICLINICO BARI'!AE40+'OO.RR. FOGGIA'!AE40+'IRCCS "Giovanni Paolo II"'!AE40+'IRCCS "S. De Bellis"'!AE40+'EE "F. Miulli"'!AE40</f>
        <v>0</v>
      </c>
      <c r="AF40" s="13">
        <f>'ASL BARI'!AF40+'ASL BRINDISI'!AF40+'ASL BT'!AF40+'ASL FOGGIA'!AF40+'ASL LECCE'!AF40+'ASL TARANTO'!AF40+'AOU POLICLINICO BARI'!AF40+'OO.RR. FOGGIA'!AF40+'IRCCS "Giovanni Paolo II"'!AF40+'IRCCS "S. De Bellis"'!AF40+'EE "F. Miulli"'!AF40</f>
        <v>0</v>
      </c>
      <c r="AG40" s="14">
        <f>'ASL BARI'!AG40+'ASL BRINDISI'!AG40+'ASL BT'!AG40+'ASL FOGGIA'!AG40+'ASL LECCE'!AG40+'ASL TARANTO'!AG40+'AOU POLICLINICO BARI'!AG40+'OO.RR. FOGGIA'!AG40+'IRCCS "Giovanni Paolo II"'!AG40+'IRCCS "S. De Bellis"'!AG40+'EE "F. Miulli"'!AG40</f>
        <v>0</v>
      </c>
      <c r="AH40" s="13">
        <f>'ASL BARI'!AH40+'ASL BRINDISI'!AH40+'ASL BT'!AH40+'ASL FOGGIA'!AH40+'ASL LECCE'!AH40+'ASL TARANTO'!AH40+'AOU POLICLINICO BARI'!AH40+'OO.RR. FOGGIA'!AH40+'IRCCS "Giovanni Paolo II"'!AH40+'IRCCS "S. De Bellis"'!AH40+'EE "F. Miulli"'!AH40</f>
        <v>0</v>
      </c>
      <c r="AI40" s="13">
        <f>'ASL BARI'!AI40+'ASL BRINDISI'!AI40+'ASL BT'!AI40+'ASL FOGGIA'!AI40+'ASL LECCE'!AI40+'ASL TARANTO'!AI40+'AOU POLICLINICO BARI'!AI40+'OO.RR. FOGGIA'!AI40+'IRCCS "Giovanni Paolo II"'!AI40+'IRCCS "S. De Bellis"'!AI40+'EE "F. Miulli"'!AI40</f>
        <v>0</v>
      </c>
      <c r="AJ40" s="13">
        <f>'ASL BARI'!AJ40+'ASL BRINDISI'!AJ40+'ASL BT'!AJ40+'ASL FOGGIA'!AJ40+'ASL LECCE'!AJ40+'ASL TARANTO'!AJ40+'AOU POLICLINICO BARI'!AJ40+'OO.RR. FOGGIA'!AJ40+'IRCCS "Giovanni Paolo II"'!AJ40+'IRCCS "S. De Bellis"'!AJ40+'EE "F. Miulli"'!AJ40</f>
        <v>0</v>
      </c>
      <c r="AK40" s="13">
        <f>'ASL BARI'!AK40+'ASL BRINDISI'!AK40+'ASL BT'!AK40+'ASL FOGGIA'!AK40+'ASL LECCE'!AK40+'ASL TARANTO'!AK40+'AOU POLICLINICO BARI'!AK40+'OO.RR. FOGGIA'!AK40+'IRCCS "Giovanni Paolo II"'!AK40+'IRCCS "S. De Bellis"'!AK40+'EE "F. Miulli"'!AK40</f>
        <v>0</v>
      </c>
      <c r="AL40" s="13">
        <f>'ASL BARI'!AL40+'ASL BRINDISI'!AL40+'ASL BT'!AL40+'ASL FOGGIA'!AL40+'ASL LECCE'!AL40+'ASL TARANTO'!AL40+'AOU POLICLINICO BARI'!AL40+'OO.RR. FOGGIA'!AL40+'IRCCS "Giovanni Paolo II"'!AL40+'IRCCS "S. De Bellis"'!AL40+'EE "F. Miulli"'!AL40</f>
        <v>0</v>
      </c>
      <c r="AM40" s="14">
        <f>'ASL BARI'!AM40+'ASL BRINDISI'!AM40+'ASL BT'!AM40+'ASL FOGGIA'!AM40+'ASL LECCE'!AM40+'ASL TARANTO'!AM40+'AOU POLICLINICO BARI'!AM40+'OO.RR. FOGGIA'!AM40+'IRCCS "Giovanni Paolo II"'!AM40+'IRCCS "S. De Bellis"'!AM40+'EE "F. Miulli"'!AM40</f>
        <v>0</v>
      </c>
      <c r="AN40" s="13">
        <f>'ASL BARI'!AN40+'ASL BRINDISI'!AN40+'ASL BT'!AN40+'ASL FOGGIA'!AN40+'ASL LECCE'!AN40+'ASL TARANTO'!AN40+'AOU POLICLINICO BARI'!AN40+'OO.RR. FOGGIA'!AN40+'IRCCS "Giovanni Paolo II"'!AN40+'IRCCS "S. De Bellis"'!AN40+'EE "F. Miulli"'!AN40</f>
        <v>0</v>
      </c>
      <c r="AO40" s="13">
        <f>'ASL BARI'!AO40+'ASL BRINDISI'!AO40+'ASL BT'!AO40+'ASL FOGGIA'!AO40+'ASL LECCE'!AO40+'ASL TARANTO'!AO40+'AOU POLICLINICO BARI'!AO40+'OO.RR. FOGGIA'!AO40+'IRCCS "Giovanni Paolo II"'!AO40+'IRCCS "S. De Bellis"'!AO40+'EE "F. Miulli"'!AO40</f>
        <v>0</v>
      </c>
      <c r="AP40" s="13">
        <f>'ASL BARI'!AP40+'ASL BRINDISI'!AP40+'ASL BT'!AP40+'ASL FOGGIA'!AP40+'ASL LECCE'!AP40+'ASL TARANTO'!AP40+'AOU POLICLINICO BARI'!AP40+'OO.RR. FOGGIA'!AP40+'IRCCS "Giovanni Paolo II"'!AP40+'IRCCS "S. De Bellis"'!AP40+'EE "F. Miulli"'!AP40</f>
        <v>0</v>
      </c>
      <c r="AQ40" s="13">
        <f>'ASL BARI'!AQ40+'ASL BRINDISI'!AQ40+'ASL BT'!AQ40+'ASL FOGGIA'!AQ40+'ASL LECCE'!AQ40+'ASL TARANTO'!AQ40+'AOU POLICLINICO BARI'!AQ40+'OO.RR. FOGGIA'!AQ40+'IRCCS "Giovanni Paolo II"'!AQ40+'IRCCS "S. De Bellis"'!AQ40+'EE "F. Miulli"'!AQ40</f>
        <v>0</v>
      </c>
      <c r="AR40" s="13">
        <f>'ASL BARI'!AR40+'ASL BRINDISI'!AR40+'ASL BT'!AR40+'ASL FOGGIA'!AR40+'ASL LECCE'!AR40+'ASL TARANTO'!AR40+'AOU POLICLINICO BARI'!AR40+'OO.RR. FOGGIA'!AR40+'IRCCS "Giovanni Paolo II"'!AR40+'IRCCS "S. De Bellis"'!AR40+'EE "F. Miulli"'!AR40</f>
        <v>0</v>
      </c>
      <c r="AS40" s="14">
        <f>'ASL BARI'!AS40+'ASL BRINDISI'!AS40+'ASL BT'!AS40+'ASL FOGGIA'!AS40+'ASL LECCE'!AS40+'ASL TARANTO'!AS40+'AOU POLICLINICO BARI'!AS40+'OO.RR. FOGGIA'!AS40+'IRCCS "Giovanni Paolo II"'!AS40+'IRCCS "S. De Bellis"'!AS40+'EE "F. Miulli"'!AS40</f>
        <v>0</v>
      </c>
      <c r="AT40" s="13">
        <f>'ASL BARI'!AT40+'ASL BRINDISI'!AT40+'ASL BT'!AT40+'ASL FOGGIA'!AT40+'ASL LECCE'!AT40+'ASL TARANTO'!AT40+'AOU POLICLINICO BARI'!AT40+'OO.RR. FOGGIA'!AT40+'IRCCS "Giovanni Paolo II"'!AT40+'IRCCS "S. De Bellis"'!AT40+'EE "F. Miulli"'!AT40</f>
        <v>0</v>
      </c>
      <c r="AU40" s="13">
        <f>'ASL BARI'!AU40+'ASL BRINDISI'!AU40+'ASL BT'!AU40+'ASL FOGGIA'!AU40+'ASL LECCE'!AU40+'ASL TARANTO'!AU40+'AOU POLICLINICO BARI'!AU40+'OO.RR. FOGGIA'!AU40+'IRCCS "Giovanni Paolo II"'!AU40+'IRCCS "S. De Bellis"'!AU40+'EE "F. Miulli"'!AU40</f>
        <v>0</v>
      </c>
      <c r="AV40" s="13">
        <f>'ASL BARI'!AV40+'ASL BRINDISI'!AV40+'ASL BT'!AV40+'ASL FOGGIA'!AV40+'ASL LECCE'!AV40+'ASL TARANTO'!AV40+'AOU POLICLINICO BARI'!AV40+'OO.RR. FOGGIA'!AV40+'IRCCS "Giovanni Paolo II"'!AV40+'IRCCS "S. De Bellis"'!AV40+'EE "F. Miulli"'!AV40</f>
        <v>0</v>
      </c>
      <c r="AW40" s="13">
        <f>'ASL BARI'!AW40+'ASL BRINDISI'!AW40+'ASL BT'!AW40+'ASL FOGGIA'!AW40+'ASL LECCE'!AW40+'ASL TARANTO'!AW40+'AOU POLICLINICO BARI'!AW40+'OO.RR. FOGGIA'!AW40+'IRCCS "Giovanni Paolo II"'!AW40+'IRCCS "S. De Bellis"'!AW40+'EE "F. Miulli"'!AW40</f>
        <v>0</v>
      </c>
      <c r="AX40" s="13">
        <f>'ASL BARI'!AX40+'ASL BRINDISI'!AX40+'ASL BT'!AX40+'ASL FOGGIA'!AX40+'ASL LECCE'!AX40+'ASL TARANTO'!AX40+'AOU POLICLINICO BARI'!AX40+'OO.RR. FOGGIA'!AX40+'IRCCS "Giovanni Paolo II"'!AX40+'IRCCS "S. De Bellis"'!AX40+'EE "F. Miulli"'!AX40</f>
        <v>0</v>
      </c>
      <c r="AY40" s="14">
        <f>'ASL BARI'!AY40+'ASL BRINDISI'!AY40+'ASL BT'!AY40+'ASL FOGGIA'!AY40+'ASL LECCE'!AY40+'ASL TARANTO'!AY40+'AOU POLICLINICO BARI'!AY40+'OO.RR. FOGGIA'!AY40+'IRCCS "Giovanni Paolo II"'!AY40+'IRCCS "S. De Bellis"'!AY40+'EE "F. Miulli"'!AY40</f>
        <v>0</v>
      </c>
      <c r="AZ40" s="13">
        <f>'ASL BARI'!AZ40+'ASL BRINDISI'!AZ40+'ASL BT'!AZ40+'ASL FOGGIA'!AZ40+'ASL LECCE'!AZ40+'ASL TARANTO'!AZ40+'AOU POLICLINICO BARI'!AZ40+'OO.RR. FOGGIA'!AZ40+'IRCCS "Giovanni Paolo II"'!AZ40+'IRCCS "S. De Bellis"'!AZ40+'EE "F. Miulli"'!AZ40</f>
        <v>0</v>
      </c>
      <c r="BA40" s="13">
        <f>'ASL BARI'!BA40+'ASL BRINDISI'!BA40+'ASL BT'!BA40+'ASL FOGGIA'!BA40+'ASL LECCE'!BA40+'ASL TARANTO'!BA40+'AOU POLICLINICO BARI'!BA40+'OO.RR. FOGGIA'!BA40+'IRCCS "Giovanni Paolo II"'!BA40+'IRCCS "S. De Bellis"'!BA40+'EE "F. Miulli"'!BA40</f>
        <v>0</v>
      </c>
      <c r="BB40" s="13">
        <f>'ASL BARI'!BB40+'ASL BRINDISI'!BB40+'ASL BT'!BB40+'ASL FOGGIA'!BB40+'ASL LECCE'!BB40+'ASL TARANTO'!BB40+'AOU POLICLINICO BARI'!BB40+'OO.RR. FOGGIA'!BB40+'IRCCS "Giovanni Paolo II"'!BB40+'IRCCS "S. De Bellis"'!BB40+'EE "F. Miulli"'!BB40</f>
        <v>0</v>
      </c>
      <c r="BC40" s="13">
        <f>'ASL BARI'!BC40+'ASL BRINDISI'!BC40+'ASL BT'!BC40+'ASL FOGGIA'!BC40+'ASL LECCE'!BC40+'ASL TARANTO'!BC40+'AOU POLICLINICO BARI'!BC40+'OO.RR. FOGGIA'!BC40+'IRCCS "Giovanni Paolo II"'!BC40+'IRCCS "S. De Bellis"'!BC40+'EE "F. Miulli"'!BC40</f>
        <v>0</v>
      </c>
      <c r="BD40" s="13">
        <f>'ASL BARI'!BD40+'ASL BRINDISI'!BD40+'ASL BT'!BD40+'ASL FOGGIA'!BD40+'ASL LECCE'!BD40+'ASL TARANTO'!BD40+'AOU POLICLINICO BARI'!BD40+'OO.RR. FOGGIA'!BD40+'IRCCS "Giovanni Paolo II"'!BD40+'IRCCS "S. De Bellis"'!BD40+'EE "F. Miulli"'!BD40</f>
        <v>0</v>
      </c>
      <c r="BE40" s="14">
        <f>'ASL BARI'!BE40+'ASL BRINDISI'!BE40+'ASL BT'!BE40+'ASL FOGGIA'!BE40+'ASL LECCE'!BE40+'ASL TARANTO'!BE40+'AOU POLICLINICO BARI'!BE40+'OO.RR. FOGGIA'!BE40+'IRCCS "Giovanni Paolo II"'!BE40+'IRCCS "S. De Bellis"'!BE40+'EE "F. Miulli"'!BE40</f>
        <v>0</v>
      </c>
      <c r="BF40" s="13">
        <f>'ASL BARI'!BF40+'ASL BRINDISI'!BF40+'ASL BT'!BF40+'ASL FOGGIA'!BF40+'ASL LECCE'!BF40+'ASL TARANTO'!BF40+'AOU POLICLINICO BARI'!BL40+'OO.RR. FOGGIA'!BF40+'IRCCS "Giovanni Paolo II"'!BF40+'IRCCS "S. De Bellis"'!BF40+'EE "F. Miulli"'!BF40</f>
        <v>0</v>
      </c>
      <c r="BG40" s="13">
        <f>'ASL BARI'!BG40+'ASL BRINDISI'!BG40+'ASL BT'!BG40+'ASL FOGGIA'!BG40+'ASL LECCE'!BG40+'ASL TARANTO'!BG40+'AOU POLICLINICO BARI'!BM40+'OO.RR. FOGGIA'!BG40+'IRCCS "Giovanni Paolo II"'!BG40+'IRCCS "S. De Bellis"'!BG40+'EE "F. Miulli"'!BG40</f>
        <v>0</v>
      </c>
      <c r="BH40" s="13">
        <f>'ASL BARI'!BH40+'ASL BRINDISI'!BH40+'ASL BT'!BH40+'ASL FOGGIA'!BH40+'ASL LECCE'!BH40+'ASL TARANTO'!BH40+'AOU POLICLINICO BARI'!BN40+'OO.RR. FOGGIA'!BH40+'IRCCS "Giovanni Paolo II"'!BH40+'IRCCS "S. De Bellis"'!BH40+'EE "F. Miulli"'!BH40</f>
        <v>0</v>
      </c>
      <c r="BI40" s="13">
        <f>'ASL BARI'!BI40+'ASL BRINDISI'!BI40+'ASL BT'!BI40+'ASL FOGGIA'!BI40+'ASL LECCE'!BI40+'ASL TARANTO'!BI40+'AOU POLICLINICO BARI'!BO40+'OO.RR. FOGGIA'!BI40+'IRCCS "Giovanni Paolo II"'!BI40+'IRCCS "S. De Bellis"'!BI40+'EE "F. Miulli"'!BI40</f>
        <v>0</v>
      </c>
      <c r="BJ40" s="13">
        <f>'ASL BARI'!BJ40+'ASL BRINDISI'!BJ40+'ASL BT'!BJ40+'ASL FOGGIA'!BJ40+'ASL LECCE'!BJ40+'ASL TARANTO'!BJ40+'AOU POLICLINICO BARI'!BP40+'OO.RR. FOGGIA'!BJ40+'IRCCS "Giovanni Paolo II"'!BJ40+'IRCCS "S. De Bellis"'!BJ40+'EE "F. Miulli"'!BJ40</f>
        <v>0</v>
      </c>
      <c r="BK40" s="14">
        <f>'ASL BARI'!BK40+'ASL BRINDISI'!BK40+'ASL BT'!BK40+'ASL FOGGIA'!BK40+'ASL LECCE'!BK40+'ASL TARANTO'!BK40+'AOU POLICLINICO BARI'!BQ40+'OO.RR. FOGGIA'!BK40+'IRCCS "Giovanni Paolo II"'!BK40+'IRCCS "S. De Bellis"'!BK40+'EE "F. Miulli"'!BK40</f>
        <v>0</v>
      </c>
      <c r="BL40" s="13">
        <f>'ASL BARI'!BL40+'ASL BRINDISI'!BL40+'ASL BT'!BL40+'ASL FOGGIA'!BL40+'ASL LECCE'!BL40+'ASL TARANTO'!BL40+'AOU POLICLINICO BARI'!BR40+'OO.RR. FOGGIA'!BL40+'IRCCS "Giovanni Paolo II"'!BL40+'IRCCS "S. De Bellis"'!BL40+'EE "F. Miulli"'!BL40</f>
        <v>0</v>
      </c>
      <c r="BM40" s="13">
        <f>'ASL BARI'!BM40+'ASL BRINDISI'!BM40+'ASL BT'!BM40+'ASL FOGGIA'!BM40+'ASL LECCE'!BM40+'ASL TARANTO'!BM40+'AOU POLICLINICO BARI'!BS40+'OO.RR. FOGGIA'!BM40+'IRCCS "Giovanni Paolo II"'!BM40+'IRCCS "S. De Bellis"'!BM40+'EE "F. Miulli"'!BM40</f>
        <v>0</v>
      </c>
      <c r="BN40" s="13">
        <f>'ASL BARI'!BN40+'ASL BRINDISI'!BN40+'ASL BT'!BN40+'ASL FOGGIA'!BN40+'ASL LECCE'!BN40+'ASL TARANTO'!BN40+'AOU POLICLINICO BARI'!BT40+'OO.RR. FOGGIA'!BN40+'IRCCS "Giovanni Paolo II"'!BN40+'IRCCS "S. De Bellis"'!BN40+'EE "F. Miulli"'!BN40</f>
        <v>0</v>
      </c>
      <c r="BO40" s="13">
        <f>'ASL BARI'!BO40+'ASL BRINDISI'!BO40+'ASL BT'!BO40+'ASL FOGGIA'!BO40+'ASL LECCE'!BO40+'ASL TARANTO'!BO40+'AOU POLICLINICO BARI'!BU40+'OO.RR. FOGGIA'!BO40+'IRCCS "Giovanni Paolo II"'!BO40+'IRCCS "S. De Bellis"'!BO40+'EE "F. Miulli"'!BO40</f>
        <v>0</v>
      </c>
      <c r="BP40" s="13">
        <f>'ASL BARI'!BP40+'ASL BRINDISI'!BP40+'ASL BT'!BP40+'ASL FOGGIA'!BP40+'ASL LECCE'!BP40+'ASL TARANTO'!BP40+'AOU POLICLINICO BARI'!BV40+'OO.RR. FOGGIA'!BP40+'IRCCS "Giovanni Paolo II"'!BP40+'IRCCS "S. De Bellis"'!BP40+'EE "F. Miulli"'!BP40</f>
        <v>0</v>
      </c>
      <c r="BQ40" s="14">
        <f>'ASL BARI'!BQ40+'ASL BRINDISI'!BQ40+'ASL BT'!BQ40+'ASL FOGGIA'!BQ40+'ASL LECCE'!BQ40+'ASL TARANTO'!BQ40+'AOU POLICLINICO BARI'!BW40+'OO.RR. FOGGIA'!BQ40+'IRCCS "Giovanni Paolo II"'!BQ40+'IRCCS "S. De Bellis"'!BQ40+'EE "F. Miulli"'!BQ40</f>
        <v>0</v>
      </c>
      <c r="BR40" s="13">
        <f>'ASL BARI'!BR40+'ASL BRINDISI'!BR40+'ASL BT'!BR40+'ASL FOGGIA'!BR40+'ASL LECCE'!BR40+'ASL TARANTO'!BR40+'AOU POLICLINICO BARI'!BX40+'OO.RR. FOGGIA'!BR40+'IRCCS "Giovanni Paolo II"'!BR40+'IRCCS "S. De Bellis"'!BR40+'EE "F. Miulli"'!BR40</f>
        <v>0</v>
      </c>
      <c r="BS40" s="13">
        <f>'ASL BARI'!BS40+'ASL BRINDISI'!BS40+'ASL BT'!BS40+'ASL FOGGIA'!BS40+'ASL LECCE'!BS40+'ASL TARANTO'!BS40+'AOU POLICLINICO BARI'!BY40+'OO.RR. FOGGIA'!BS40+'IRCCS "Giovanni Paolo II"'!BS40+'IRCCS "S. De Bellis"'!BS40+'EE "F. Miulli"'!BS40</f>
        <v>0</v>
      </c>
      <c r="BT40" s="13">
        <f>'ASL BARI'!BT40+'ASL BRINDISI'!BT40+'ASL BT'!BT40+'ASL FOGGIA'!BT40+'ASL LECCE'!BT40+'ASL TARANTO'!BT40+'AOU POLICLINICO BARI'!BZ40+'OO.RR. FOGGIA'!BT40+'IRCCS "Giovanni Paolo II"'!BT40+'IRCCS "S. De Bellis"'!BT40+'EE "F. Miulli"'!BT40</f>
        <v>0</v>
      </c>
      <c r="BU40" s="13">
        <f>'ASL BARI'!BU40+'ASL BRINDISI'!BU40+'ASL BT'!BU40+'ASL FOGGIA'!BU40+'ASL LECCE'!BU40+'ASL TARANTO'!BU40+'AOU POLICLINICO BARI'!CA40+'OO.RR. FOGGIA'!BU40+'IRCCS "Giovanni Paolo II"'!BU40+'IRCCS "S. De Bellis"'!BU40+'EE "F. Miulli"'!BU40</f>
        <v>0</v>
      </c>
      <c r="BV40" s="13">
        <f>'ASL BARI'!BV40+'ASL BRINDISI'!BV40+'ASL BT'!BV40+'ASL FOGGIA'!BV40+'ASL LECCE'!BV40+'ASL TARANTO'!BV40+'AOU POLICLINICO BARI'!CB40+'OO.RR. FOGGIA'!BV40+'IRCCS "Giovanni Paolo II"'!BV40+'IRCCS "S. De Bellis"'!BV40+'EE "F. Miulli"'!BV40</f>
        <v>0</v>
      </c>
      <c r="BW40" s="14">
        <f>'ASL BARI'!BW40+'ASL BRINDISI'!BW40+'ASL BT'!BW40+'ASL FOGGIA'!BW40+'ASL LECCE'!BW40+'ASL TARANTO'!BW40+'AOU POLICLINICO BARI'!CC40+'OO.RR. FOGGIA'!BW40+'IRCCS "Giovanni Paolo II"'!BW40+'IRCCS "S. De Bellis"'!BW40+'EE "F. Miulli"'!BW40</f>
        <v>0</v>
      </c>
      <c r="BX40" s="13">
        <f>'ASL BARI'!BX40+'ASL BRINDISI'!BX40+'ASL BT'!BX40+'ASL FOGGIA'!BX40+'ASL LECCE'!BX40+'ASL TARANTO'!BX40+'AOU POLICLINICO BARI'!CD40+'OO.RR. FOGGIA'!BX40+'IRCCS "Giovanni Paolo II"'!BX40+'IRCCS "S. De Bellis"'!BX40+'EE "F. Miulli"'!BX40</f>
        <v>0</v>
      </c>
      <c r="BY40" s="13">
        <f>'ASL BARI'!BY40+'ASL BRINDISI'!BY40+'ASL BT'!BY40+'ASL FOGGIA'!BY40+'ASL LECCE'!BY40+'ASL TARANTO'!BY40+'AOU POLICLINICO BARI'!CE40+'OO.RR. FOGGIA'!BY40+'IRCCS "Giovanni Paolo II"'!BY40+'IRCCS "S. De Bellis"'!BY40+'EE "F. Miulli"'!BY40</f>
        <v>0</v>
      </c>
      <c r="BZ40" s="13">
        <f>'ASL BARI'!BZ40+'ASL BRINDISI'!BZ40+'ASL BT'!BZ40+'ASL FOGGIA'!BZ40+'ASL LECCE'!BZ40+'ASL TARANTO'!BZ40+'AOU POLICLINICO BARI'!CF40+'OO.RR. FOGGIA'!BZ40+'IRCCS "Giovanni Paolo II"'!BZ40+'IRCCS "S. De Bellis"'!BZ40+'EE "F. Miulli"'!BZ40</f>
        <v>0</v>
      </c>
      <c r="CA40" s="13">
        <f>'ASL BARI'!CA40+'ASL BRINDISI'!CA40+'ASL BT'!CA40+'ASL FOGGIA'!CA40+'ASL LECCE'!CA40+'ASL TARANTO'!CA40+'AOU POLICLINICO BARI'!CG40+'OO.RR. FOGGIA'!CA40+'IRCCS "Giovanni Paolo II"'!CA40+'IRCCS "S. De Bellis"'!CA40+'EE "F. Miulli"'!CA40</f>
        <v>0</v>
      </c>
      <c r="CB40" s="13">
        <f>'ASL BARI'!CB40+'ASL BRINDISI'!CB40+'ASL BT'!CB40+'ASL FOGGIA'!CB40+'ASL LECCE'!CB40+'ASL TARANTO'!CB40+'AOU POLICLINICO BARI'!CH40+'OO.RR. FOGGIA'!CB40+'IRCCS "Giovanni Paolo II"'!CB40+'IRCCS "S. De Bellis"'!CB40+'EE "F. Miulli"'!CB40</f>
        <v>0</v>
      </c>
      <c r="CC40" s="14">
        <f>'ASL BARI'!CC40+'ASL BRINDISI'!CC40+'ASL BT'!CC40+'ASL FOGGIA'!CC40+'ASL LECCE'!CC40+'ASL TARANTO'!CC40+'AOU POLICLINICO BARI'!CI40+'OO.RR. FOGGIA'!CC40+'IRCCS "Giovanni Paolo II"'!CC40+'IRCCS "S. De Bellis"'!CC40+'EE "F. Miulli"'!CC40</f>
        <v>0</v>
      </c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449</v>
      </c>
      <c r="E41" s="13">
        <f t="shared" si="2"/>
        <v>2447</v>
      </c>
      <c r="F41" s="13">
        <f t="shared" si="3"/>
        <v>4138</v>
      </c>
      <c r="G41" s="13">
        <f t="shared" si="4"/>
        <v>10901</v>
      </c>
      <c r="H41" s="13">
        <f t="shared" si="5"/>
        <v>0</v>
      </c>
      <c r="I41" s="14">
        <f t="shared" si="6"/>
        <v>17935</v>
      </c>
      <c r="J41" s="13">
        <f>'ASL BARI'!J41+'ASL BRINDISI'!J41+'ASL BT'!J41+'ASL FOGGIA'!J41+'ASL LECCE'!J41+'ASL TARANTO'!J41+'AOU POLICLINICO BARI'!J41+'OO.RR. FOGGIA'!J41+'IRCCS "Giovanni Paolo II"'!J41+'IRCCS "S. De Bellis"'!J41+'EE "F. Miulli"'!J41+'EE "Cardinale Panico"'!J41</f>
        <v>138</v>
      </c>
      <c r="K41" s="13">
        <f>'ASL BARI'!K41+'ASL BRINDISI'!K41+'ASL BT'!K41+'ASL FOGGIA'!K41+'ASL LECCE'!K41+'ASL TARANTO'!K41+'AOU POLICLINICO BARI'!K41+'OO.RR. FOGGIA'!K41+'IRCCS "Giovanni Paolo II"'!K41+'IRCCS "S. De Bellis"'!K41+'EE "F. Miulli"'!K41+'EE "Cardinale Panico"'!K41</f>
        <v>798</v>
      </c>
      <c r="L41" s="13">
        <f>'ASL BARI'!L41+'ASL BRINDISI'!L41+'ASL BT'!L41+'ASL FOGGIA'!L41+'ASL LECCE'!L41+'ASL TARANTO'!L41+'AOU POLICLINICO BARI'!L41+'OO.RR. FOGGIA'!L41+'IRCCS "Giovanni Paolo II"'!L41+'IRCCS "S. De Bellis"'!L41+'EE "F. Miulli"'!L41+'EE "Cardinale Panico"'!L41</f>
        <v>1452</v>
      </c>
      <c r="M41" s="13">
        <f>'ASL BARI'!M41+'ASL BRINDISI'!M41+'ASL BT'!M41+'ASL FOGGIA'!M41+'ASL LECCE'!M41+'ASL TARANTO'!M41+'AOU POLICLINICO BARI'!M41+'OO.RR. FOGGIA'!M41+'IRCCS "Giovanni Paolo II"'!M41+'IRCCS "S. De Bellis"'!M41+'EE "F. Miulli"'!M41+'EE "Cardinale Panico"'!M41</f>
        <v>3920</v>
      </c>
      <c r="N41" s="13">
        <f>'ASL BARI'!N41+'ASL BRINDISI'!N41+'ASL BT'!N41+'ASL FOGGIA'!N41+'ASL LECCE'!N41+'ASL TARANTO'!N41+'AOU POLICLINICO BARI'!N41+'OO.RR. FOGGIA'!N41+'IRCCS "Giovanni Paolo II"'!N41+'IRCCS "S. De Bellis"'!N41+'EE "F. Miulli"'!N41+'EE "Cardinale Panico"'!N41</f>
        <v>0</v>
      </c>
      <c r="O41" s="14">
        <f>'ASL BARI'!O41+'ASL BRINDISI'!O41+'ASL BT'!O41+'ASL FOGGIA'!O41+'ASL LECCE'!O41+'ASL TARANTO'!O41+'AOU POLICLINICO BARI'!O41+'OO.RR. FOGGIA'!O41+'IRCCS "Giovanni Paolo II"'!O41+'IRCCS "S. De Bellis"'!O41+'EE "F. Miulli"'!O41+'EE "Cardinale Panico"'!O41</f>
        <v>6308</v>
      </c>
      <c r="P41" s="13">
        <f>'ASL BARI'!P41+'ASL BRINDISI'!P41+'ASL BT'!P41+'ASL FOGGIA'!P41+'ASL LECCE'!P41+'ASL TARANTO'!P41+'AOU POLICLINICO BARI'!P41+'OO.RR. FOGGIA'!P41+'IRCCS "Giovanni Paolo II"'!P41+'IRCCS "S. De Bellis"'!P41+'EE "F. Miulli"'!P41</f>
        <v>159</v>
      </c>
      <c r="Q41" s="13">
        <f>'ASL BARI'!Q41+'ASL BRINDISI'!Q41+'ASL BT'!Q41+'ASL FOGGIA'!Q41+'ASL LECCE'!Q41+'ASL TARANTO'!Q41+'AOU POLICLINICO BARI'!Q41+'OO.RR. FOGGIA'!Q41+'IRCCS "Giovanni Paolo II"'!Q41+'IRCCS "S. De Bellis"'!Q41+'EE "F. Miulli"'!Q41</f>
        <v>821</v>
      </c>
      <c r="R41" s="13">
        <f>'ASL BARI'!R41+'ASL BRINDISI'!R41+'ASL BT'!R41+'ASL FOGGIA'!R41+'ASL LECCE'!R41+'ASL TARANTO'!R41+'AOU POLICLINICO BARI'!R41+'OO.RR. FOGGIA'!R41+'IRCCS "Giovanni Paolo II"'!R41+'IRCCS "S. De Bellis"'!R41+'EE "F. Miulli"'!R41</f>
        <v>1302</v>
      </c>
      <c r="S41" s="13">
        <f>'ASL BARI'!S41+'ASL BRINDISI'!S41+'ASL BT'!S41+'ASL FOGGIA'!S41+'ASL LECCE'!S41+'ASL TARANTO'!S41+'AOU POLICLINICO BARI'!S41+'OO.RR. FOGGIA'!S41+'IRCCS "Giovanni Paolo II"'!S41+'IRCCS "S. De Bellis"'!S41+'EE "F. Miulli"'!S41</f>
        <v>3488</v>
      </c>
      <c r="T41" s="13">
        <f>'ASL BARI'!T41+'ASL BRINDISI'!T41+'ASL BT'!T41+'ASL FOGGIA'!T41+'ASL LECCE'!T41+'ASL TARANTO'!T41+'AOU POLICLINICO BARI'!T41+'OO.RR. FOGGIA'!T41+'IRCCS "Giovanni Paolo II"'!T41+'IRCCS "S. De Bellis"'!T41+'EE "F. Miulli"'!T41</f>
        <v>0</v>
      </c>
      <c r="U41" s="14">
        <f>'ASL BARI'!U41+'ASL BRINDISI'!U41+'ASL BT'!U41+'ASL FOGGIA'!U41+'ASL LECCE'!U41+'ASL TARANTO'!U41+'AOU POLICLINICO BARI'!U41+'OO.RR. FOGGIA'!U41+'IRCCS "Giovanni Paolo II"'!U41+'IRCCS "S. De Bellis"'!U41+'EE "F. Miulli"'!U41</f>
        <v>5770</v>
      </c>
      <c r="V41" s="13">
        <f>'ASL BARI'!V41+'ASL BRINDISI'!V41+'ASL BT'!V41+'ASL FOGGIA'!V41+'ASL LECCE'!V41+'ASL TARANTO'!V41+'AOU POLICLINICO BARI'!V41+'OO.RR. FOGGIA'!V41+'IRCCS "Giovanni Paolo II"'!V41+'IRCCS "S. De Bellis"'!V41+'EE "F. Miulli"'!V41</f>
        <v>152</v>
      </c>
      <c r="W41" s="13">
        <f>'ASL BARI'!W41+'ASL BRINDISI'!W41+'ASL BT'!W41+'ASL FOGGIA'!W41+'ASL LECCE'!W41+'ASL TARANTO'!W41+'AOU POLICLINICO BARI'!W41+'OO.RR. FOGGIA'!W41+'IRCCS "Giovanni Paolo II"'!W41+'IRCCS "S. De Bellis"'!W41+'EE "F. Miulli"'!W41</f>
        <v>828</v>
      </c>
      <c r="X41" s="13">
        <f>'ASL BARI'!X41+'ASL BRINDISI'!X41+'ASL BT'!X41+'ASL FOGGIA'!X41+'ASL LECCE'!X41+'ASL TARANTO'!X41+'AOU POLICLINICO BARI'!X41+'OO.RR. FOGGIA'!X41+'IRCCS "Giovanni Paolo II"'!X41+'IRCCS "S. De Bellis"'!X41+'EE "F. Miulli"'!X41</f>
        <v>1384</v>
      </c>
      <c r="Y41" s="13">
        <f>'ASL BARI'!Y41+'ASL BRINDISI'!Y41+'ASL BT'!Y41+'ASL FOGGIA'!Y41+'ASL LECCE'!Y41+'ASL TARANTO'!Y41+'AOU POLICLINICO BARI'!Y41+'OO.RR. FOGGIA'!Y41+'IRCCS "Giovanni Paolo II"'!Y41+'IRCCS "S. De Bellis"'!Y41+'EE "F. Miulli"'!Y41</f>
        <v>3493</v>
      </c>
      <c r="Z41" s="13">
        <f>'ASL BARI'!Z41+'ASL BRINDISI'!Z41+'ASL BT'!Z41+'ASL FOGGIA'!Z41+'ASL LECCE'!Z41+'ASL TARANTO'!Z41+'AOU POLICLINICO BARI'!Z41+'OO.RR. FOGGIA'!Z41+'IRCCS "Giovanni Paolo II"'!Z41+'IRCCS "S. De Bellis"'!Z41+'EE "F. Miulli"'!Z41</f>
        <v>0</v>
      </c>
      <c r="AA41" s="14">
        <f>'ASL BARI'!AA41+'ASL BRINDISI'!AA41+'ASL BT'!AA41+'ASL FOGGIA'!AA41+'ASL LECCE'!AA41+'ASL TARANTO'!AA41+'AOU POLICLINICO BARI'!AA41+'OO.RR. FOGGIA'!AA41+'IRCCS "Giovanni Paolo II"'!AA41+'IRCCS "S. De Bellis"'!AA41+'EE "F. Miulli"'!AA41</f>
        <v>5857</v>
      </c>
      <c r="AB41" s="13">
        <f>'ASL BARI'!AB41+'ASL BRINDISI'!AB41+'ASL BT'!AB41+'ASL FOGGIA'!AB41+'ASL LECCE'!AB41+'ASL TARANTO'!AB41+'AOU POLICLINICO BARI'!AB41+'OO.RR. FOGGIA'!AB41+'IRCCS "Giovanni Paolo II"'!AB41+'IRCCS "S. De Bellis"'!AB41+'EE "F. Miulli"'!AB41</f>
        <v>0</v>
      </c>
      <c r="AC41" s="13">
        <f>'ASL BARI'!AC41+'ASL BRINDISI'!AC41+'ASL BT'!AC41+'ASL FOGGIA'!AC41+'ASL LECCE'!AC41+'ASL TARANTO'!AC41+'AOU POLICLINICO BARI'!AC41+'OO.RR. FOGGIA'!AC41+'IRCCS "Giovanni Paolo II"'!AC41+'IRCCS "S. De Bellis"'!AC41+'EE "F. Miulli"'!AC41</f>
        <v>0</v>
      </c>
      <c r="AD41" s="13">
        <f>'ASL BARI'!AD41+'ASL BRINDISI'!AD41+'ASL BT'!AD41+'ASL FOGGIA'!AD41+'ASL LECCE'!AD41+'ASL TARANTO'!AD41+'AOU POLICLINICO BARI'!AD41+'OO.RR. FOGGIA'!AD41+'IRCCS "Giovanni Paolo II"'!AD41+'IRCCS "S. De Bellis"'!AD41+'EE "F. Miulli"'!AD41</f>
        <v>0</v>
      </c>
      <c r="AE41" s="13">
        <f>'ASL BARI'!AE41+'ASL BRINDISI'!AE41+'ASL BT'!AE41+'ASL FOGGIA'!AE41+'ASL LECCE'!AE41+'ASL TARANTO'!AE41+'AOU POLICLINICO BARI'!AE41+'OO.RR. FOGGIA'!AE41+'IRCCS "Giovanni Paolo II"'!AE41+'IRCCS "S. De Bellis"'!AE41+'EE "F. Miulli"'!AE41</f>
        <v>0</v>
      </c>
      <c r="AF41" s="13">
        <f>'ASL BARI'!AF41+'ASL BRINDISI'!AF41+'ASL BT'!AF41+'ASL FOGGIA'!AF41+'ASL LECCE'!AF41+'ASL TARANTO'!AF41+'AOU POLICLINICO BARI'!AF41+'OO.RR. FOGGIA'!AF41+'IRCCS "Giovanni Paolo II"'!AF41+'IRCCS "S. De Bellis"'!AF41+'EE "F. Miulli"'!AF41</f>
        <v>0</v>
      </c>
      <c r="AG41" s="14">
        <f>'ASL BARI'!AG41+'ASL BRINDISI'!AG41+'ASL BT'!AG41+'ASL FOGGIA'!AG41+'ASL LECCE'!AG41+'ASL TARANTO'!AG41+'AOU POLICLINICO BARI'!AG41+'OO.RR. FOGGIA'!AG41+'IRCCS "Giovanni Paolo II"'!AG41+'IRCCS "S. De Bellis"'!AG41+'EE "F. Miulli"'!AG41</f>
        <v>0</v>
      </c>
      <c r="AH41" s="13">
        <f>'ASL BARI'!AH41+'ASL BRINDISI'!AH41+'ASL BT'!AH41+'ASL FOGGIA'!AH41+'ASL LECCE'!AH41+'ASL TARANTO'!AH41+'AOU POLICLINICO BARI'!AH41+'OO.RR. FOGGIA'!AH41+'IRCCS "Giovanni Paolo II"'!AH41+'IRCCS "S. De Bellis"'!AH41+'EE "F. Miulli"'!AH41</f>
        <v>0</v>
      </c>
      <c r="AI41" s="13">
        <f>'ASL BARI'!AI41+'ASL BRINDISI'!AI41+'ASL BT'!AI41+'ASL FOGGIA'!AI41+'ASL LECCE'!AI41+'ASL TARANTO'!AI41+'AOU POLICLINICO BARI'!AI41+'OO.RR. FOGGIA'!AI41+'IRCCS "Giovanni Paolo II"'!AI41+'IRCCS "S. De Bellis"'!AI41+'EE "F. Miulli"'!AI41</f>
        <v>0</v>
      </c>
      <c r="AJ41" s="13">
        <f>'ASL BARI'!AJ41+'ASL BRINDISI'!AJ41+'ASL BT'!AJ41+'ASL FOGGIA'!AJ41+'ASL LECCE'!AJ41+'ASL TARANTO'!AJ41+'AOU POLICLINICO BARI'!AJ41+'OO.RR. FOGGIA'!AJ41+'IRCCS "Giovanni Paolo II"'!AJ41+'IRCCS "S. De Bellis"'!AJ41+'EE "F. Miulli"'!AJ41</f>
        <v>0</v>
      </c>
      <c r="AK41" s="13">
        <f>'ASL BARI'!AK41+'ASL BRINDISI'!AK41+'ASL BT'!AK41+'ASL FOGGIA'!AK41+'ASL LECCE'!AK41+'ASL TARANTO'!AK41+'AOU POLICLINICO BARI'!AK41+'OO.RR. FOGGIA'!AK41+'IRCCS "Giovanni Paolo II"'!AK41+'IRCCS "S. De Bellis"'!AK41+'EE "F. Miulli"'!AK41</f>
        <v>0</v>
      </c>
      <c r="AL41" s="13">
        <f>'ASL BARI'!AL41+'ASL BRINDISI'!AL41+'ASL BT'!AL41+'ASL FOGGIA'!AL41+'ASL LECCE'!AL41+'ASL TARANTO'!AL41+'AOU POLICLINICO BARI'!AL41+'OO.RR. FOGGIA'!AL41+'IRCCS "Giovanni Paolo II"'!AL41+'IRCCS "S. De Bellis"'!AL41+'EE "F. Miulli"'!AL41</f>
        <v>0</v>
      </c>
      <c r="AM41" s="14">
        <f>'ASL BARI'!AM41+'ASL BRINDISI'!AM41+'ASL BT'!AM41+'ASL FOGGIA'!AM41+'ASL LECCE'!AM41+'ASL TARANTO'!AM41+'AOU POLICLINICO BARI'!AM41+'OO.RR. FOGGIA'!AM41+'IRCCS "Giovanni Paolo II"'!AM41+'IRCCS "S. De Bellis"'!AM41+'EE "F. Miulli"'!AM41</f>
        <v>0</v>
      </c>
      <c r="AN41" s="13">
        <f>'ASL BARI'!AN41+'ASL BRINDISI'!AN41+'ASL BT'!AN41+'ASL FOGGIA'!AN41+'ASL LECCE'!AN41+'ASL TARANTO'!AN41+'AOU POLICLINICO BARI'!AN41+'OO.RR. FOGGIA'!AN41+'IRCCS "Giovanni Paolo II"'!AN41+'IRCCS "S. De Bellis"'!AN41+'EE "F. Miulli"'!AN41</f>
        <v>0</v>
      </c>
      <c r="AO41" s="13">
        <f>'ASL BARI'!AO41+'ASL BRINDISI'!AO41+'ASL BT'!AO41+'ASL FOGGIA'!AO41+'ASL LECCE'!AO41+'ASL TARANTO'!AO41+'AOU POLICLINICO BARI'!AO41+'OO.RR. FOGGIA'!AO41+'IRCCS "Giovanni Paolo II"'!AO41+'IRCCS "S. De Bellis"'!AO41+'EE "F. Miulli"'!AO41</f>
        <v>0</v>
      </c>
      <c r="AP41" s="13">
        <f>'ASL BARI'!AP41+'ASL BRINDISI'!AP41+'ASL BT'!AP41+'ASL FOGGIA'!AP41+'ASL LECCE'!AP41+'ASL TARANTO'!AP41+'AOU POLICLINICO BARI'!AP41+'OO.RR. FOGGIA'!AP41+'IRCCS "Giovanni Paolo II"'!AP41+'IRCCS "S. De Bellis"'!AP41+'EE "F. Miulli"'!AP41</f>
        <v>0</v>
      </c>
      <c r="AQ41" s="13">
        <f>'ASL BARI'!AQ41+'ASL BRINDISI'!AQ41+'ASL BT'!AQ41+'ASL FOGGIA'!AQ41+'ASL LECCE'!AQ41+'ASL TARANTO'!AQ41+'AOU POLICLINICO BARI'!AQ41+'OO.RR. FOGGIA'!AQ41+'IRCCS "Giovanni Paolo II"'!AQ41+'IRCCS "S. De Bellis"'!AQ41+'EE "F. Miulli"'!AQ41</f>
        <v>0</v>
      </c>
      <c r="AR41" s="13">
        <f>'ASL BARI'!AR41+'ASL BRINDISI'!AR41+'ASL BT'!AR41+'ASL FOGGIA'!AR41+'ASL LECCE'!AR41+'ASL TARANTO'!AR41+'AOU POLICLINICO BARI'!AR41+'OO.RR. FOGGIA'!AR41+'IRCCS "Giovanni Paolo II"'!AR41+'IRCCS "S. De Bellis"'!AR41+'EE "F. Miulli"'!AR41</f>
        <v>0</v>
      </c>
      <c r="AS41" s="14">
        <f>'ASL BARI'!AS41+'ASL BRINDISI'!AS41+'ASL BT'!AS41+'ASL FOGGIA'!AS41+'ASL LECCE'!AS41+'ASL TARANTO'!AS41+'AOU POLICLINICO BARI'!AS41+'OO.RR. FOGGIA'!AS41+'IRCCS "Giovanni Paolo II"'!AS41+'IRCCS "S. De Bellis"'!AS41+'EE "F. Miulli"'!AS41</f>
        <v>0</v>
      </c>
      <c r="AT41" s="13">
        <f>'ASL BARI'!AT41+'ASL BRINDISI'!AT41+'ASL BT'!AT41+'ASL FOGGIA'!AT41+'ASL LECCE'!AT41+'ASL TARANTO'!AT41+'AOU POLICLINICO BARI'!AT41+'OO.RR. FOGGIA'!AT41+'IRCCS "Giovanni Paolo II"'!AT41+'IRCCS "S. De Bellis"'!AT41+'EE "F. Miulli"'!AT41</f>
        <v>0</v>
      </c>
      <c r="AU41" s="13">
        <f>'ASL BARI'!AU41+'ASL BRINDISI'!AU41+'ASL BT'!AU41+'ASL FOGGIA'!AU41+'ASL LECCE'!AU41+'ASL TARANTO'!AU41+'AOU POLICLINICO BARI'!AU41+'OO.RR. FOGGIA'!AU41+'IRCCS "Giovanni Paolo II"'!AU41+'IRCCS "S. De Bellis"'!AU41+'EE "F. Miulli"'!AU41</f>
        <v>0</v>
      </c>
      <c r="AV41" s="13">
        <f>'ASL BARI'!AV41+'ASL BRINDISI'!AV41+'ASL BT'!AV41+'ASL FOGGIA'!AV41+'ASL LECCE'!AV41+'ASL TARANTO'!AV41+'AOU POLICLINICO BARI'!AV41+'OO.RR. FOGGIA'!AV41+'IRCCS "Giovanni Paolo II"'!AV41+'IRCCS "S. De Bellis"'!AV41+'EE "F. Miulli"'!AV41</f>
        <v>0</v>
      </c>
      <c r="AW41" s="13">
        <f>'ASL BARI'!AW41+'ASL BRINDISI'!AW41+'ASL BT'!AW41+'ASL FOGGIA'!AW41+'ASL LECCE'!AW41+'ASL TARANTO'!AW41+'AOU POLICLINICO BARI'!AW41+'OO.RR. FOGGIA'!AW41+'IRCCS "Giovanni Paolo II"'!AW41+'IRCCS "S. De Bellis"'!AW41+'EE "F. Miulli"'!AW41</f>
        <v>0</v>
      </c>
      <c r="AX41" s="13">
        <f>'ASL BARI'!AX41+'ASL BRINDISI'!AX41+'ASL BT'!AX41+'ASL FOGGIA'!AX41+'ASL LECCE'!AX41+'ASL TARANTO'!AX41+'AOU POLICLINICO BARI'!AX41+'OO.RR. FOGGIA'!AX41+'IRCCS "Giovanni Paolo II"'!AX41+'IRCCS "S. De Bellis"'!AX41+'EE "F. Miulli"'!AX41</f>
        <v>0</v>
      </c>
      <c r="AY41" s="14">
        <f>'ASL BARI'!AY41+'ASL BRINDISI'!AY41+'ASL BT'!AY41+'ASL FOGGIA'!AY41+'ASL LECCE'!AY41+'ASL TARANTO'!AY41+'AOU POLICLINICO BARI'!AY41+'OO.RR. FOGGIA'!AY41+'IRCCS "Giovanni Paolo II"'!AY41+'IRCCS "S. De Bellis"'!AY41+'EE "F. Miulli"'!AY41</f>
        <v>0</v>
      </c>
      <c r="AZ41" s="13">
        <f>'ASL BARI'!AZ41+'ASL BRINDISI'!AZ41+'ASL BT'!AZ41+'ASL FOGGIA'!AZ41+'ASL LECCE'!AZ41+'ASL TARANTO'!AZ41+'AOU POLICLINICO BARI'!AZ41+'OO.RR. FOGGIA'!AZ41+'IRCCS "Giovanni Paolo II"'!AZ41+'IRCCS "S. De Bellis"'!AZ41+'EE "F. Miulli"'!AZ41</f>
        <v>0</v>
      </c>
      <c r="BA41" s="13">
        <f>'ASL BARI'!BA41+'ASL BRINDISI'!BA41+'ASL BT'!BA41+'ASL FOGGIA'!BA41+'ASL LECCE'!BA41+'ASL TARANTO'!BA41+'AOU POLICLINICO BARI'!BA41+'OO.RR. FOGGIA'!BA41+'IRCCS "Giovanni Paolo II"'!BA41+'IRCCS "S. De Bellis"'!BA41+'EE "F. Miulli"'!BA41</f>
        <v>0</v>
      </c>
      <c r="BB41" s="13">
        <f>'ASL BARI'!BB41+'ASL BRINDISI'!BB41+'ASL BT'!BB41+'ASL FOGGIA'!BB41+'ASL LECCE'!BB41+'ASL TARANTO'!BB41+'AOU POLICLINICO BARI'!BB41+'OO.RR. FOGGIA'!BB41+'IRCCS "Giovanni Paolo II"'!BB41+'IRCCS "S. De Bellis"'!BB41+'EE "F. Miulli"'!BB41</f>
        <v>0</v>
      </c>
      <c r="BC41" s="13">
        <f>'ASL BARI'!BC41+'ASL BRINDISI'!BC41+'ASL BT'!BC41+'ASL FOGGIA'!BC41+'ASL LECCE'!BC41+'ASL TARANTO'!BC41+'AOU POLICLINICO BARI'!BC41+'OO.RR. FOGGIA'!BC41+'IRCCS "Giovanni Paolo II"'!BC41+'IRCCS "S. De Bellis"'!BC41+'EE "F. Miulli"'!BC41</f>
        <v>0</v>
      </c>
      <c r="BD41" s="13">
        <f>'ASL BARI'!BD41+'ASL BRINDISI'!BD41+'ASL BT'!BD41+'ASL FOGGIA'!BD41+'ASL LECCE'!BD41+'ASL TARANTO'!BD41+'AOU POLICLINICO BARI'!BD41+'OO.RR. FOGGIA'!BD41+'IRCCS "Giovanni Paolo II"'!BD41+'IRCCS "S. De Bellis"'!BD41+'EE "F. Miulli"'!BD41</f>
        <v>0</v>
      </c>
      <c r="BE41" s="14">
        <f>'ASL BARI'!BE41+'ASL BRINDISI'!BE41+'ASL BT'!BE41+'ASL FOGGIA'!BE41+'ASL LECCE'!BE41+'ASL TARANTO'!BE41+'AOU POLICLINICO BARI'!BE41+'OO.RR. FOGGIA'!BE41+'IRCCS "Giovanni Paolo II"'!BE41+'IRCCS "S. De Bellis"'!BE41+'EE "F. Miulli"'!BE41</f>
        <v>0</v>
      </c>
      <c r="BF41" s="13">
        <f>'ASL BARI'!BF41+'ASL BRINDISI'!BF41+'ASL BT'!BF41+'ASL FOGGIA'!BF41+'ASL LECCE'!BF41+'ASL TARANTO'!BF41+'AOU POLICLINICO BARI'!BL41+'OO.RR. FOGGIA'!BF41+'IRCCS "Giovanni Paolo II"'!BF41+'IRCCS "S. De Bellis"'!BF41+'EE "F. Miulli"'!BF41</f>
        <v>0</v>
      </c>
      <c r="BG41" s="13">
        <f>'ASL BARI'!BG41+'ASL BRINDISI'!BG41+'ASL BT'!BG41+'ASL FOGGIA'!BG41+'ASL LECCE'!BG41+'ASL TARANTO'!BG41+'AOU POLICLINICO BARI'!BM41+'OO.RR. FOGGIA'!BG41+'IRCCS "Giovanni Paolo II"'!BG41+'IRCCS "S. De Bellis"'!BG41+'EE "F. Miulli"'!BG41</f>
        <v>0</v>
      </c>
      <c r="BH41" s="13">
        <f>'ASL BARI'!BH41+'ASL BRINDISI'!BH41+'ASL BT'!BH41+'ASL FOGGIA'!BH41+'ASL LECCE'!BH41+'ASL TARANTO'!BH41+'AOU POLICLINICO BARI'!BN41+'OO.RR. FOGGIA'!BH41+'IRCCS "Giovanni Paolo II"'!BH41+'IRCCS "S. De Bellis"'!BH41+'EE "F. Miulli"'!BH41</f>
        <v>0</v>
      </c>
      <c r="BI41" s="13">
        <f>'ASL BARI'!BI41+'ASL BRINDISI'!BI41+'ASL BT'!BI41+'ASL FOGGIA'!BI41+'ASL LECCE'!BI41+'ASL TARANTO'!BI41+'AOU POLICLINICO BARI'!BO41+'OO.RR. FOGGIA'!BI41+'IRCCS "Giovanni Paolo II"'!BI41+'IRCCS "S. De Bellis"'!BI41+'EE "F. Miulli"'!BI41</f>
        <v>0</v>
      </c>
      <c r="BJ41" s="13">
        <f>'ASL BARI'!BJ41+'ASL BRINDISI'!BJ41+'ASL BT'!BJ41+'ASL FOGGIA'!BJ41+'ASL LECCE'!BJ41+'ASL TARANTO'!BJ41+'AOU POLICLINICO BARI'!BP41+'OO.RR. FOGGIA'!BJ41+'IRCCS "Giovanni Paolo II"'!BJ41+'IRCCS "S. De Bellis"'!BJ41+'EE "F. Miulli"'!BJ41</f>
        <v>0</v>
      </c>
      <c r="BK41" s="14">
        <f>'ASL BARI'!BK41+'ASL BRINDISI'!BK41+'ASL BT'!BK41+'ASL FOGGIA'!BK41+'ASL LECCE'!BK41+'ASL TARANTO'!BK41+'AOU POLICLINICO BARI'!BQ41+'OO.RR. FOGGIA'!BK41+'IRCCS "Giovanni Paolo II"'!BK41+'IRCCS "S. De Bellis"'!BK41+'EE "F. Miulli"'!BK41</f>
        <v>0</v>
      </c>
      <c r="BL41" s="13">
        <f>'ASL BARI'!BL41+'ASL BRINDISI'!BL41+'ASL BT'!BL41+'ASL FOGGIA'!BL41+'ASL LECCE'!BL41+'ASL TARANTO'!BL41+'AOU POLICLINICO BARI'!BR41+'OO.RR. FOGGIA'!BL41+'IRCCS "Giovanni Paolo II"'!BL41+'IRCCS "S. De Bellis"'!BL41+'EE "F. Miulli"'!BL41</f>
        <v>0</v>
      </c>
      <c r="BM41" s="13">
        <f>'ASL BARI'!BM41+'ASL BRINDISI'!BM41+'ASL BT'!BM41+'ASL FOGGIA'!BM41+'ASL LECCE'!BM41+'ASL TARANTO'!BM41+'AOU POLICLINICO BARI'!BS41+'OO.RR. FOGGIA'!BM41+'IRCCS "Giovanni Paolo II"'!BM41+'IRCCS "S. De Bellis"'!BM41+'EE "F. Miulli"'!BM41</f>
        <v>0</v>
      </c>
      <c r="BN41" s="13">
        <f>'ASL BARI'!BN41+'ASL BRINDISI'!BN41+'ASL BT'!BN41+'ASL FOGGIA'!BN41+'ASL LECCE'!BN41+'ASL TARANTO'!BN41+'AOU POLICLINICO BARI'!BT41+'OO.RR. FOGGIA'!BN41+'IRCCS "Giovanni Paolo II"'!BN41+'IRCCS "S. De Bellis"'!BN41+'EE "F. Miulli"'!BN41</f>
        <v>0</v>
      </c>
      <c r="BO41" s="13">
        <f>'ASL BARI'!BO41+'ASL BRINDISI'!BO41+'ASL BT'!BO41+'ASL FOGGIA'!BO41+'ASL LECCE'!BO41+'ASL TARANTO'!BO41+'AOU POLICLINICO BARI'!BU41+'OO.RR. FOGGIA'!BO41+'IRCCS "Giovanni Paolo II"'!BO41+'IRCCS "S. De Bellis"'!BO41+'EE "F. Miulli"'!BO41</f>
        <v>0</v>
      </c>
      <c r="BP41" s="13">
        <f>'ASL BARI'!BP41+'ASL BRINDISI'!BP41+'ASL BT'!BP41+'ASL FOGGIA'!BP41+'ASL LECCE'!BP41+'ASL TARANTO'!BP41+'AOU POLICLINICO BARI'!BV41+'OO.RR. FOGGIA'!BP41+'IRCCS "Giovanni Paolo II"'!BP41+'IRCCS "S. De Bellis"'!BP41+'EE "F. Miulli"'!BP41</f>
        <v>0</v>
      </c>
      <c r="BQ41" s="14">
        <f>'ASL BARI'!BQ41+'ASL BRINDISI'!BQ41+'ASL BT'!BQ41+'ASL FOGGIA'!BQ41+'ASL LECCE'!BQ41+'ASL TARANTO'!BQ41+'AOU POLICLINICO BARI'!BW41+'OO.RR. FOGGIA'!BQ41+'IRCCS "Giovanni Paolo II"'!BQ41+'IRCCS "S. De Bellis"'!BQ41+'EE "F. Miulli"'!BQ41</f>
        <v>0</v>
      </c>
      <c r="BR41" s="13">
        <f>'ASL BARI'!BR41+'ASL BRINDISI'!BR41+'ASL BT'!BR41+'ASL FOGGIA'!BR41+'ASL LECCE'!BR41+'ASL TARANTO'!BR41+'AOU POLICLINICO BARI'!BX41+'OO.RR. FOGGIA'!BR41+'IRCCS "Giovanni Paolo II"'!BR41+'IRCCS "S. De Bellis"'!BR41+'EE "F. Miulli"'!BR41</f>
        <v>0</v>
      </c>
      <c r="BS41" s="13">
        <f>'ASL BARI'!BS41+'ASL BRINDISI'!BS41+'ASL BT'!BS41+'ASL FOGGIA'!BS41+'ASL LECCE'!BS41+'ASL TARANTO'!BS41+'AOU POLICLINICO BARI'!BY41+'OO.RR. FOGGIA'!BS41+'IRCCS "Giovanni Paolo II"'!BS41+'IRCCS "S. De Bellis"'!BS41+'EE "F. Miulli"'!BS41</f>
        <v>0</v>
      </c>
      <c r="BT41" s="13">
        <f>'ASL BARI'!BT41+'ASL BRINDISI'!BT41+'ASL BT'!BT41+'ASL FOGGIA'!BT41+'ASL LECCE'!BT41+'ASL TARANTO'!BT41+'AOU POLICLINICO BARI'!BZ41+'OO.RR. FOGGIA'!BT41+'IRCCS "Giovanni Paolo II"'!BT41+'IRCCS "S. De Bellis"'!BT41+'EE "F. Miulli"'!BT41</f>
        <v>0</v>
      </c>
      <c r="BU41" s="13">
        <f>'ASL BARI'!BU41+'ASL BRINDISI'!BU41+'ASL BT'!BU41+'ASL FOGGIA'!BU41+'ASL LECCE'!BU41+'ASL TARANTO'!BU41+'AOU POLICLINICO BARI'!CA41+'OO.RR. FOGGIA'!BU41+'IRCCS "Giovanni Paolo II"'!BU41+'IRCCS "S. De Bellis"'!BU41+'EE "F. Miulli"'!BU41</f>
        <v>0</v>
      </c>
      <c r="BV41" s="13">
        <f>'ASL BARI'!BV41+'ASL BRINDISI'!BV41+'ASL BT'!BV41+'ASL FOGGIA'!BV41+'ASL LECCE'!BV41+'ASL TARANTO'!BV41+'AOU POLICLINICO BARI'!CB41+'OO.RR. FOGGIA'!BV41+'IRCCS "Giovanni Paolo II"'!BV41+'IRCCS "S. De Bellis"'!BV41+'EE "F. Miulli"'!BV41</f>
        <v>0</v>
      </c>
      <c r="BW41" s="14">
        <f>'ASL BARI'!BW41+'ASL BRINDISI'!BW41+'ASL BT'!BW41+'ASL FOGGIA'!BW41+'ASL LECCE'!BW41+'ASL TARANTO'!BW41+'AOU POLICLINICO BARI'!CC41+'OO.RR. FOGGIA'!BW41+'IRCCS "Giovanni Paolo II"'!BW41+'IRCCS "S. De Bellis"'!BW41+'EE "F. Miulli"'!BW41</f>
        <v>0</v>
      </c>
      <c r="BX41" s="13">
        <f>'ASL BARI'!BX41+'ASL BRINDISI'!BX41+'ASL BT'!BX41+'ASL FOGGIA'!BX41+'ASL LECCE'!BX41+'ASL TARANTO'!BX41+'AOU POLICLINICO BARI'!CD41+'OO.RR. FOGGIA'!BX41+'IRCCS "Giovanni Paolo II"'!BX41+'IRCCS "S. De Bellis"'!BX41+'EE "F. Miulli"'!BX41</f>
        <v>0</v>
      </c>
      <c r="BY41" s="13">
        <f>'ASL BARI'!BY41+'ASL BRINDISI'!BY41+'ASL BT'!BY41+'ASL FOGGIA'!BY41+'ASL LECCE'!BY41+'ASL TARANTO'!BY41+'AOU POLICLINICO BARI'!CE41+'OO.RR. FOGGIA'!BY41+'IRCCS "Giovanni Paolo II"'!BY41+'IRCCS "S. De Bellis"'!BY41+'EE "F. Miulli"'!BY41</f>
        <v>0</v>
      </c>
      <c r="BZ41" s="13">
        <f>'ASL BARI'!BZ41+'ASL BRINDISI'!BZ41+'ASL BT'!BZ41+'ASL FOGGIA'!BZ41+'ASL LECCE'!BZ41+'ASL TARANTO'!BZ41+'AOU POLICLINICO BARI'!CF41+'OO.RR. FOGGIA'!BZ41+'IRCCS "Giovanni Paolo II"'!BZ41+'IRCCS "S. De Bellis"'!BZ41+'EE "F. Miulli"'!BZ41</f>
        <v>0</v>
      </c>
      <c r="CA41" s="13">
        <f>'ASL BARI'!CA41+'ASL BRINDISI'!CA41+'ASL BT'!CA41+'ASL FOGGIA'!CA41+'ASL LECCE'!CA41+'ASL TARANTO'!CA41+'AOU POLICLINICO BARI'!CG41+'OO.RR. FOGGIA'!CA41+'IRCCS "Giovanni Paolo II"'!CA41+'IRCCS "S. De Bellis"'!CA41+'EE "F. Miulli"'!CA41</f>
        <v>0</v>
      </c>
      <c r="CB41" s="13">
        <f>'ASL BARI'!CB41+'ASL BRINDISI'!CB41+'ASL BT'!CB41+'ASL FOGGIA'!CB41+'ASL LECCE'!CB41+'ASL TARANTO'!CB41+'AOU POLICLINICO BARI'!CH41+'OO.RR. FOGGIA'!CB41+'IRCCS "Giovanni Paolo II"'!CB41+'IRCCS "S. De Bellis"'!CB41+'EE "F. Miulli"'!CB41</f>
        <v>0</v>
      </c>
      <c r="CC41" s="14">
        <f>'ASL BARI'!CC41+'ASL BRINDISI'!CC41+'ASL BT'!CC41+'ASL FOGGIA'!CC41+'ASL LECCE'!CC41+'ASL TARANTO'!CC41+'AOU POLICLINICO BARI'!CI41+'OO.RR. FOGGIA'!CC41+'IRCCS "Giovanni Paolo II"'!CC41+'IRCCS "S. De Bellis"'!CC41+'EE "F. Miulli"'!CC41</f>
        <v>0</v>
      </c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3</v>
      </c>
      <c r="E42" s="13">
        <f t="shared" si="2"/>
        <v>28</v>
      </c>
      <c r="F42" s="13">
        <f t="shared" si="3"/>
        <v>27</v>
      </c>
      <c r="G42" s="13">
        <f t="shared" si="4"/>
        <v>83</v>
      </c>
      <c r="H42" s="13">
        <f t="shared" si="5"/>
        <v>0</v>
      </c>
      <c r="I42" s="14">
        <f t="shared" si="6"/>
        <v>141</v>
      </c>
      <c r="J42" s="13">
        <f>'ASL BARI'!J42+'ASL BRINDISI'!J42+'ASL BT'!J42+'ASL FOGGIA'!J42+'ASL LECCE'!J42+'ASL TARANTO'!J42+'AOU POLICLINICO BARI'!J42+'OO.RR. FOGGIA'!J42+'IRCCS "Giovanni Paolo II"'!J42+'IRCCS "S. De Bellis"'!J42+'EE "F. Miulli"'!J42+'EE "Cardinale Panico"'!J42</f>
        <v>2</v>
      </c>
      <c r="K42" s="13">
        <f>'ASL BARI'!K42+'ASL BRINDISI'!K42+'ASL BT'!K42+'ASL FOGGIA'!K42+'ASL LECCE'!K42+'ASL TARANTO'!K42+'AOU POLICLINICO BARI'!K42+'OO.RR. FOGGIA'!K42+'IRCCS "Giovanni Paolo II"'!K42+'IRCCS "S. De Bellis"'!K42+'EE "F. Miulli"'!K42+'EE "Cardinale Panico"'!K42</f>
        <v>8</v>
      </c>
      <c r="L42" s="13">
        <f>'ASL BARI'!L42+'ASL BRINDISI'!L42+'ASL BT'!L42+'ASL FOGGIA'!L42+'ASL LECCE'!L42+'ASL TARANTO'!L42+'AOU POLICLINICO BARI'!L42+'OO.RR. FOGGIA'!L42+'IRCCS "Giovanni Paolo II"'!L42+'IRCCS "S. De Bellis"'!L42+'EE "F. Miulli"'!L42+'EE "Cardinale Panico"'!L42</f>
        <v>8</v>
      </c>
      <c r="M42" s="13">
        <f>'ASL BARI'!M42+'ASL BRINDISI'!M42+'ASL BT'!M42+'ASL FOGGIA'!M42+'ASL LECCE'!M42+'ASL TARANTO'!M42+'AOU POLICLINICO BARI'!M42+'OO.RR. FOGGIA'!M42+'IRCCS "Giovanni Paolo II"'!M42+'IRCCS "S. De Bellis"'!M42+'EE "F. Miulli"'!M42+'EE "Cardinale Panico"'!M42</f>
        <v>32</v>
      </c>
      <c r="N42" s="13">
        <f>'ASL BARI'!N42+'ASL BRINDISI'!N42+'ASL BT'!N42+'ASL FOGGIA'!N42+'ASL LECCE'!N42+'ASL TARANTO'!N42+'AOU POLICLINICO BARI'!N42+'OO.RR. FOGGIA'!N42+'IRCCS "Giovanni Paolo II"'!N42+'IRCCS "S. De Bellis"'!N42+'EE "F. Miulli"'!N42+'EE "Cardinale Panico"'!N42</f>
        <v>0</v>
      </c>
      <c r="O42" s="14">
        <f>'ASL BARI'!O42+'ASL BRINDISI'!O42+'ASL BT'!O42+'ASL FOGGIA'!O42+'ASL LECCE'!O42+'ASL TARANTO'!O42+'AOU POLICLINICO BARI'!O42+'OO.RR. FOGGIA'!O42+'IRCCS "Giovanni Paolo II"'!O42+'IRCCS "S. De Bellis"'!O42+'EE "F. Miulli"'!O42+'EE "Cardinale Panico"'!O42</f>
        <v>50</v>
      </c>
      <c r="P42" s="13">
        <f>'ASL BARI'!P42+'ASL BRINDISI'!P42+'ASL BT'!P42+'ASL FOGGIA'!P42+'ASL LECCE'!P42+'ASL TARANTO'!P42+'AOU POLICLINICO BARI'!P42+'OO.RR. FOGGIA'!P42+'IRCCS "Giovanni Paolo II"'!P42+'IRCCS "S. De Bellis"'!P42+'EE "F. Miulli"'!P42</f>
        <v>0</v>
      </c>
      <c r="Q42" s="13">
        <f>'ASL BARI'!Q42+'ASL BRINDISI'!Q42+'ASL BT'!Q42+'ASL FOGGIA'!Q42+'ASL LECCE'!Q42+'ASL TARANTO'!Q42+'AOU POLICLINICO BARI'!Q42+'OO.RR. FOGGIA'!Q42+'IRCCS "Giovanni Paolo II"'!Q42+'IRCCS "S. De Bellis"'!Q42+'EE "F. Miulli"'!Q42</f>
        <v>11</v>
      </c>
      <c r="R42" s="13">
        <f>'ASL BARI'!R42+'ASL BRINDISI'!R42+'ASL BT'!R42+'ASL FOGGIA'!R42+'ASL LECCE'!R42+'ASL TARANTO'!R42+'AOU POLICLINICO BARI'!R42+'OO.RR. FOGGIA'!R42+'IRCCS "Giovanni Paolo II"'!R42+'IRCCS "S. De Bellis"'!R42+'EE "F. Miulli"'!R42</f>
        <v>9</v>
      </c>
      <c r="S42" s="13">
        <f>'ASL BARI'!S42+'ASL BRINDISI'!S42+'ASL BT'!S42+'ASL FOGGIA'!S42+'ASL LECCE'!S42+'ASL TARANTO'!S42+'AOU POLICLINICO BARI'!S42+'OO.RR. FOGGIA'!S42+'IRCCS "Giovanni Paolo II"'!S42+'IRCCS "S. De Bellis"'!S42+'EE "F. Miulli"'!S42</f>
        <v>24</v>
      </c>
      <c r="T42" s="13">
        <f>'ASL BARI'!T42+'ASL BRINDISI'!T42+'ASL BT'!T42+'ASL FOGGIA'!T42+'ASL LECCE'!T42+'ASL TARANTO'!T42+'AOU POLICLINICO BARI'!T42+'OO.RR. FOGGIA'!T42+'IRCCS "Giovanni Paolo II"'!T42+'IRCCS "S. De Bellis"'!T42+'EE "F. Miulli"'!T42</f>
        <v>0</v>
      </c>
      <c r="U42" s="14">
        <f>'ASL BARI'!U42+'ASL BRINDISI'!U42+'ASL BT'!U42+'ASL FOGGIA'!U42+'ASL LECCE'!U42+'ASL TARANTO'!U42+'AOU POLICLINICO BARI'!U42+'OO.RR. FOGGIA'!U42+'IRCCS "Giovanni Paolo II"'!U42+'IRCCS "S. De Bellis"'!U42+'EE "F. Miulli"'!U42</f>
        <v>44</v>
      </c>
      <c r="V42" s="13">
        <f>'ASL BARI'!V42+'ASL BRINDISI'!V42+'ASL BT'!V42+'ASL FOGGIA'!V42+'ASL LECCE'!V42+'ASL TARANTO'!V42+'AOU POLICLINICO BARI'!V42+'OO.RR. FOGGIA'!V42+'IRCCS "Giovanni Paolo II"'!V42+'IRCCS "S. De Bellis"'!V42+'EE "F. Miulli"'!V42</f>
        <v>1</v>
      </c>
      <c r="W42" s="13">
        <f>'ASL BARI'!W42+'ASL BRINDISI'!W42+'ASL BT'!W42+'ASL FOGGIA'!W42+'ASL LECCE'!W42+'ASL TARANTO'!W42+'AOU POLICLINICO BARI'!W42+'OO.RR. FOGGIA'!W42+'IRCCS "Giovanni Paolo II"'!W42+'IRCCS "S. De Bellis"'!W42+'EE "F. Miulli"'!W42</f>
        <v>9</v>
      </c>
      <c r="X42" s="13">
        <f>'ASL BARI'!X42+'ASL BRINDISI'!X42+'ASL BT'!X42+'ASL FOGGIA'!X42+'ASL LECCE'!X42+'ASL TARANTO'!X42+'AOU POLICLINICO BARI'!X42+'OO.RR. FOGGIA'!X42+'IRCCS "Giovanni Paolo II"'!X42+'IRCCS "S. De Bellis"'!X42+'EE "F. Miulli"'!X42</f>
        <v>10</v>
      </c>
      <c r="Y42" s="13">
        <f>'ASL BARI'!Y42+'ASL BRINDISI'!Y42+'ASL BT'!Y42+'ASL FOGGIA'!Y42+'ASL LECCE'!Y42+'ASL TARANTO'!Y42+'AOU POLICLINICO BARI'!Y42+'OO.RR. FOGGIA'!Y42+'IRCCS "Giovanni Paolo II"'!Y42+'IRCCS "S. De Bellis"'!Y42+'EE "F. Miulli"'!Y42</f>
        <v>27</v>
      </c>
      <c r="Z42" s="13">
        <f>'ASL BARI'!Z42+'ASL BRINDISI'!Z42+'ASL BT'!Z42+'ASL FOGGIA'!Z42+'ASL LECCE'!Z42+'ASL TARANTO'!Z42+'AOU POLICLINICO BARI'!Z42+'OO.RR. FOGGIA'!Z42+'IRCCS "Giovanni Paolo II"'!Z42+'IRCCS "S. De Bellis"'!Z42+'EE "F. Miulli"'!Z42</f>
        <v>0</v>
      </c>
      <c r="AA42" s="14">
        <f>'ASL BARI'!AA42+'ASL BRINDISI'!AA42+'ASL BT'!AA42+'ASL FOGGIA'!AA42+'ASL LECCE'!AA42+'ASL TARANTO'!AA42+'AOU POLICLINICO BARI'!AA42+'OO.RR. FOGGIA'!AA42+'IRCCS "Giovanni Paolo II"'!AA42+'IRCCS "S. De Bellis"'!AA42+'EE "F. Miulli"'!AA42</f>
        <v>47</v>
      </c>
      <c r="AB42" s="13">
        <f>'ASL BARI'!AB42+'ASL BRINDISI'!AB42+'ASL BT'!AB42+'ASL FOGGIA'!AB42+'ASL LECCE'!AB42+'ASL TARANTO'!AB42+'AOU POLICLINICO BARI'!AB42+'OO.RR. FOGGIA'!AB42+'IRCCS "Giovanni Paolo II"'!AB42+'IRCCS "S. De Bellis"'!AB42+'EE "F. Miulli"'!AB42</f>
        <v>0</v>
      </c>
      <c r="AC42" s="13">
        <f>'ASL BARI'!AC42+'ASL BRINDISI'!AC42+'ASL BT'!AC42+'ASL FOGGIA'!AC42+'ASL LECCE'!AC42+'ASL TARANTO'!AC42+'AOU POLICLINICO BARI'!AC42+'OO.RR. FOGGIA'!AC42+'IRCCS "Giovanni Paolo II"'!AC42+'IRCCS "S. De Bellis"'!AC42+'EE "F. Miulli"'!AC42</f>
        <v>0</v>
      </c>
      <c r="AD42" s="13">
        <f>'ASL BARI'!AD42+'ASL BRINDISI'!AD42+'ASL BT'!AD42+'ASL FOGGIA'!AD42+'ASL LECCE'!AD42+'ASL TARANTO'!AD42+'AOU POLICLINICO BARI'!AD42+'OO.RR. FOGGIA'!AD42+'IRCCS "Giovanni Paolo II"'!AD42+'IRCCS "S. De Bellis"'!AD42+'EE "F. Miulli"'!AD42</f>
        <v>0</v>
      </c>
      <c r="AE42" s="13">
        <f>'ASL BARI'!AE42+'ASL BRINDISI'!AE42+'ASL BT'!AE42+'ASL FOGGIA'!AE42+'ASL LECCE'!AE42+'ASL TARANTO'!AE42+'AOU POLICLINICO BARI'!AE42+'OO.RR. FOGGIA'!AE42+'IRCCS "Giovanni Paolo II"'!AE42+'IRCCS "S. De Bellis"'!AE42+'EE "F. Miulli"'!AE42</f>
        <v>0</v>
      </c>
      <c r="AF42" s="13">
        <f>'ASL BARI'!AF42+'ASL BRINDISI'!AF42+'ASL BT'!AF42+'ASL FOGGIA'!AF42+'ASL LECCE'!AF42+'ASL TARANTO'!AF42+'AOU POLICLINICO BARI'!AF42+'OO.RR. FOGGIA'!AF42+'IRCCS "Giovanni Paolo II"'!AF42+'IRCCS "S. De Bellis"'!AF42+'EE "F. Miulli"'!AF42</f>
        <v>0</v>
      </c>
      <c r="AG42" s="14">
        <f>'ASL BARI'!AG42+'ASL BRINDISI'!AG42+'ASL BT'!AG42+'ASL FOGGIA'!AG42+'ASL LECCE'!AG42+'ASL TARANTO'!AG42+'AOU POLICLINICO BARI'!AG42+'OO.RR. FOGGIA'!AG42+'IRCCS "Giovanni Paolo II"'!AG42+'IRCCS "S. De Bellis"'!AG42+'EE "F. Miulli"'!AG42</f>
        <v>0</v>
      </c>
      <c r="AH42" s="13">
        <f>'ASL BARI'!AH42+'ASL BRINDISI'!AH42+'ASL BT'!AH42+'ASL FOGGIA'!AH42+'ASL LECCE'!AH42+'ASL TARANTO'!AH42+'AOU POLICLINICO BARI'!AH42+'OO.RR. FOGGIA'!AH42+'IRCCS "Giovanni Paolo II"'!AH42+'IRCCS "S. De Bellis"'!AH42+'EE "F. Miulli"'!AH42</f>
        <v>0</v>
      </c>
      <c r="AI42" s="13">
        <f>'ASL BARI'!AI42+'ASL BRINDISI'!AI42+'ASL BT'!AI42+'ASL FOGGIA'!AI42+'ASL LECCE'!AI42+'ASL TARANTO'!AI42+'AOU POLICLINICO BARI'!AI42+'OO.RR. FOGGIA'!AI42+'IRCCS "Giovanni Paolo II"'!AI42+'IRCCS "S. De Bellis"'!AI42+'EE "F. Miulli"'!AI42</f>
        <v>0</v>
      </c>
      <c r="AJ42" s="13">
        <f>'ASL BARI'!AJ42+'ASL BRINDISI'!AJ42+'ASL BT'!AJ42+'ASL FOGGIA'!AJ42+'ASL LECCE'!AJ42+'ASL TARANTO'!AJ42+'AOU POLICLINICO BARI'!AJ42+'OO.RR. FOGGIA'!AJ42+'IRCCS "Giovanni Paolo II"'!AJ42+'IRCCS "S. De Bellis"'!AJ42+'EE "F. Miulli"'!AJ42</f>
        <v>0</v>
      </c>
      <c r="AK42" s="13">
        <f>'ASL BARI'!AK42+'ASL BRINDISI'!AK42+'ASL BT'!AK42+'ASL FOGGIA'!AK42+'ASL LECCE'!AK42+'ASL TARANTO'!AK42+'AOU POLICLINICO BARI'!AK42+'OO.RR. FOGGIA'!AK42+'IRCCS "Giovanni Paolo II"'!AK42+'IRCCS "S. De Bellis"'!AK42+'EE "F. Miulli"'!AK42</f>
        <v>0</v>
      </c>
      <c r="AL42" s="13">
        <f>'ASL BARI'!AL42+'ASL BRINDISI'!AL42+'ASL BT'!AL42+'ASL FOGGIA'!AL42+'ASL LECCE'!AL42+'ASL TARANTO'!AL42+'AOU POLICLINICO BARI'!AL42+'OO.RR. FOGGIA'!AL42+'IRCCS "Giovanni Paolo II"'!AL42+'IRCCS "S. De Bellis"'!AL42+'EE "F. Miulli"'!AL42</f>
        <v>0</v>
      </c>
      <c r="AM42" s="14">
        <f>'ASL BARI'!AM42+'ASL BRINDISI'!AM42+'ASL BT'!AM42+'ASL FOGGIA'!AM42+'ASL LECCE'!AM42+'ASL TARANTO'!AM42+'AOU POLICLINICO BARI'!AM42+'OO.RR. FOGGIA'!AM42+'IRCCS "Giovanni Paolo II"'!AM42+'IRCCS "S. De Bellis"'!AM42+'EE "F. Miulli"'!AM42</f>
        <v>0</v>
      </c>
      <c r="AN42" s="13">
        <f>'ASL BARI'!AN42+'ASL BRINDISI'!AN42+'ASL BT'!AN42+'ASL FOGGIA'!AN42+'ASL LECCE'!AN42+'ASL TARANTO'!AN42+'AOU POLICLINICO BARI'!AN42+'OO.RR. FOGGIA'!AN42+'IRCCS "Giovanni Paolo II"'!AN42+'IRCCS "S. De Bellis"'!AN42+'EE "F. Miulli"'!AN42</f>
        <v>0</v>
      </c>
      <c r="AO42" s="13">
        <f>'ASL BARI'!AO42+'ASL BRINDISI'!AO42+'ASL BT'!AO42+'ASL FOGGIA'!AO42+'ASL LECCE'!AO42+'ASL TARANTO'!AO42+'AOU POLICLINICO BARI'!AO42+'OO.RR. FOGGIA'!AO42+'IRCCS "Giovanni Paolo II"'!AO42+'IRCCS "S. De Bellis"'!AO42+'EE "F. Miulli"'!AO42</f>
        <v>0</v>
      </c>
      <c r="AP42" s="13">
        <f>'ASL BARI'!AP42+'ASL BRINDISI'!AP42+'ASL BT'!AP42+'ASL FOGGIA'!AP42+'ASL LECCE'!AP42+'ASL TARANTO'!AP42+'AOU POLICLINICO BARI'!AP42+'OO.RR. FOGGIA'!AP42+'IRCCS "Giovanni Paolo II"'!AP42+'IRCCS "S. De Bellis"'!AP42+'EE "F. Miulli"'!AP42</f>
        <v>0</v>
      </c>
      <c r="AQ42" s="13">
        <f>'ASL BARI'!AQ42+'ASL BRINDISI'!AQ42+'ASL BT'!AQ42+'ASL FOGGIA'!AQ42+'ASL LECCE'!AQ42+'ASL TARANTO'!AQ42+'AOU POLICLINICO BARI'!AQ42+'OO.RR. FOGGIA'!AQ42+'IRCCS "Giovanni Paolo II"'!AQ42+'IRCCS "S. De Bellis"'!AQ42+'EE "F. Miulli"'!AQ42</f>
        <v>0</v>
      </c>
      <c r="AR42" s="13">
        <f>'ASL BARI'!AR42+'ASL BRINDISI'!AR42+'ASL BT'!AR42+'ASL FOGGIA'!AR42+'ASL LECCE'!AR42+'ASL TARANTO'!AR42+'AOU POLICLINICO BARI'!AR42+'OO.RR. FOGGIA'!AR42+'IRCCS "Giovanni Paolo II"'!AR42+'IRCCS "S. De Bellis"'!AR42+'EE "F. Miulli"'!AR42</f>
        <v>0</v>
      </c>
      <c r="AS42" s="14">
        <f>'ASL BARI'!AS42+'ASL BRINDISI'!AS42+'ASL BT'!AS42+'ASL FOGGIA'!AS42+'ASL LECCE'!AS42+'ASL TARANTO'!AS42+'AOU POLICLINICO BARI'!AS42+'OO.RR. FOGGIA'!AS42+'IRCCS "Giovanni Paolo II"'!AS42+'IRCCS "S. De Bellis"'!AS42+'EE "F. Miulli"'!AS42</f>
        <v>0</v>
      </c>
      <c r="AT42" s="13">
        <f>'ASL BARI'!AT42+'ASL BRINDISI'!AT42+'ASL BT'!AT42+'ASL FOGGIA'!AT42+'ASL LECCE'!AT42+'ASL TARANTO'!AT42+'AOU POLICLINICO BARI'!AT42+'OO.RR. FOGGIA'!AT42+'IRCCS "Giovanni Paolo II"'!AT42+'IRCCS "S. De Bellis"'!AT42+'EE "F. Miulli"'!AT42</f>
        <v>0</v>
      </c>
      <c r="AU42" s="13">
        <f>'ASL BARI'!AU42+'ASL BRINDISI'!AU42+'ASL BT'!AU42+'ASL FOGGIA'!AU42+'ASL LECCE'!AU42+'ASL TARANTO'!AU42+'AOU POLICLINICO BARI'!AU42+'OO.RR. FOGGIA'!AU42+'IRCCS "Giovanni Paolo II"'!AU42+'IRCCS "S. De Bellis"'!AU42+'EE "F. Miulli"'!AU42</f>
        <v>0</v>
      </c>
      <c r="AV42" s="13">
        <f>'ASL BARI'!AV42+'ASL BRINDISI'!AV42+'ASL BT'!AV42+'ASL FOGGIA'!AV42+'ASL LECCE'!AV42+'ASL TARANTO'!AV42+'AOU POLICLINICO BARI'!AV42+'OO.RR. FOGGIA'!AV42+'IRCCS "Giovanni Paolo II"'!AV42+'IRCCS "S. De Bellis"'!AV42+'EE "F. Miulli"'!AV42</f>
        <v>0</v>
      </c>
      <c r="AW42" s="13">
        <f>'ASL BARI'!AW42+'ASL BRINDISI'!AW42+'ASL BT'!AW42+'ASL FOGGIA'!AW42+'ASL LECCE'!AW42+'ASL TARANTO'!AW42+'AOU POLICLINICO BARI'!AW42+'OO.RR. FOGGIA'!AW42+'IRCCS "Giovanni Paolo II"'!AW42+'IRCCS "S. De Bellis"'!AW42+'EE "F. Miulli"'!AW42</f>
        <v>0</v>
      </c>
      <c r="AX42" s="13">
        <f>'ASL BARI'!AX42+'ASL BRINDISI'!AX42+'ASL BT'!AX42+'ASL FOGGIA'!AX42+'ASL LECCE'!AX42+'ASL TARANTO'!AX42+'AOU POLICLINICO BARI'!AX42+'OO.RR. FOGGIA'!AX42+'IRCCS "Giovanni Paolo II"'!AX42+'IRCCS "S. De Bellis"'!AX42+'EE "F. Miulli"'!AX42</f>
        <v>0</v>
      </c>
      <c r="AY42" s="14">
        <f>'ASL BARI'!AY42+'ASL BRINDISI'!AY42+'ASL BT'!AY42+'ASL FOGGIA'!AY42+'ASL LECCE'!AY42+'ASL TARANTO'!AY42+'AOU POLICLINICO BARI'!AY42+'OO.RR. FOGGIA'!AY42+'IRCCS "Giovanni Paolo II"'!AY42+'IRCCS "S. De Bellis"'!AY42+'EE "F. Miulli"'!AY42</f>
        <v>0</v>
      </c>
      <c r="AZ42" s="13">
        <f>'ASL BARI'!AZ42+'ASL BRINDISI'!AZ42+'ASL BT'!AZ42+'ASL FOGGIA'!AZ42+'ASL LECCE'!AZ42+'ASL TARANTO'!AZ42+'AOU POLICLINICO BARI'!AZ42+'OO.RR. FOGGIA'!AZ42+'IRCCS "Giovanni Paolo II"'!AZ42+'IRCCS "S. De Bellis"'!AZ42+'EE "F. Miulli"'!AZ42</f>
        <v>0</v>
      </c>
      <c r="BA42" s="13">
        <f>'ASL BARI'!BA42+'ASL BRINDISI'!BA42+'ASL BT'!BA42+'ASL FOGGIA'!BA42+'ASL LECCE'!BA42+'ASL TARANTO'!BA42+'AOU POLICLINICO BARI'!BA42+'OO.RR. FOGGIA'!BA42+'IRCCS "Giovanni Paolo II"'!BA42+'IRCCS "S. De Bellis"'!BA42+'EE "F. Miulli"'!BA42</f>
        <v>0</v>
      </c>
      <c r="BB42" s="13">
        <f>'ASL BARI'!BB42+'ASL BRINDISI'!BB42+'ASL BT'!BB42+'ASL FOGGIA'!BB42+'ASL LECCE'!BB42+'ASL TARANTO'!BB42+'AOU POLICLINICO BARI'!BB42+'OO.RR. FOGGIA'!BB42+'IRCCS "Giovanni Paolo II"'!BB42+'IRCCS "S. De Bellis"'!BB42+'EE "F. Miulli"'!BB42</f>
        <v>0</v>
      </c>
      <c r="BC42" s="13">
        <f>'ASL BARI'!BC42+'ASL BRINDISI'!BC42+'ASL BT'!BC42+'ASL FOGGIA'!BC42+'ASL LECCE'!BC42+'ASL TARANTO'!BC42+'AOU POLICLINICO BARI'!BC42+'OO.RR. FOGGIA'!BC42+'IRCCS "Giovanni Paolo II"'!BC42+'IRCCS "S. De Bellis"'!BC42+'EE "F. Miulli"'!BC42</f>
        <v>0</v>
      </c>
      <c r="BD42" s="13">
        <f>'ASL BARI'!BD42+'ASL BRINDISI'!BD42+'ASL BT'!BD42+'ASL FOGGIA'!BD42+'ASL LECCE'!BD42+'ASL TARANTO'!BD42+'AOU POLICLINICO BARI'!BD42+'OO.RR. FOGGIA'!BD42+'IRCCS "Giovanni Paolo II"'!BD42+'IRCCS "S. De Bellis"'!BD42+'EE "F. Miulli"'!BD42</f>
        <v>0</v>
      </c>
      <c r="BE42" s="14">
        <f>'ASL BARI'!BE42+'ASL BRINDISI'!BE42+'ASL BT'!BE42+'ASL FOGGIA'!BE42+'ASL LECCE'!BE42+'ASL TARANTO'!BE42+'AOU POLICLINICO BARI'!BE42+'OO.RR. FOGGIA'!BE42+'IRCCS "Giovanni Paolo II"'!BE42+'IRCCS "S. De Bellis"'!BE42+'EE "F. Miulli"'!BE42</f>
        <v>0</v>
      </c>
      <c r="BF42" s="13">
        <f>'ASL BARI'!BF42+'ASL BRINDISI'!BF42+'ASL BT'!BF42+'ASL FOGGIA'!BF42+'ASL LECCE'!BF42+'ASL TARANTO'!BF42+'AOU POLICLINICO BARI'!BL42+'OO.RR. FOGGIA'!BF42+'IRCCS "Giovanni Paolo II"'!BF42+'IRCCS "S. De Bellis"'!BF42+'EE "F. Miulli"'!BF42</f>
        <v>0</v>
      </c>
      <c r="BG42" s="13">
        <f>'ASL BARI'!BG42+'ASL BRINDISI'!BG42+'ASL BT'!BG42+'ASL FOGGIA'!BG42+'ASL LECCE'!BG42+'ASL TARANTO'!BG42+'AOU POLICLINICO BARI'!BM42+'OO.RR. FOGGIA'!BG42+'IRCCS "Giovanni Paolo II"'!BG42+'IRCCS "S. De Bellis"'!BG42+'EE "F. Miulli"'!BG42</f>
        <v>0</v>
      </c>
      <c r="BH42" s="13">
        <f>'ASL BARI'!BH42+'ASL BRINDISI'!BH42+'ASL BT'!BH42+'ASL FOGGIA'!BH42+'ASL LECCE'!BH42+'ASL TARANTO'!BH42+'AOU POLICLINICO BARI'!BN42+'OO.RR. FOGGIA'!BH42+'IRCCS "Giovanni Paolo II"'!BH42+'IRCCS "S. De Bellis"'!BH42+'EE "F. Miulli"'!BH42</f>
        <v>0</v>
      </c>
      <c r="BI42" s="13">
        <f>'ASL BARI'!BI42+'ASL BRINDISI'!BI42+'ASL BT'!BI42+'ASL FOGGIA'!BI42+'ASL LECCE'!BI42+'ASL TARANTO'!BI42+'AOU POLICLINICO BARI'!BO42+'OO.RR. FOGGIA'!BI42+'IRCCS "Giovanni Paolo II"'!BI42+'IRCCS "S. De Bellis"'!BI42+'EE "F. Miulli"'!BI42</f>
        <v>0</v>
      </c>
      <c r="BJ42" s="13">
        <f>'ASL BARI'!BJ42+'ASL BRINDISI'!BJ42+'ASL BT'!BJ42+'ASL FOGGIA'!BJ42+'ASL LECCE'!BJ42+'ASL TARANTO'!BJ42+'AOU POLICLINICO BARI'!BP42+'OO.RR. FOGGIA'!BJ42+'IRCCS "Giovanni Paolo II"'!BJ42+'IRCCS "S. De Bellis"'!BJ42+'EE "F. Miulli"'!BJ42</f>
        <v>0</v>
      </c>
      <c r="BK42" s="14">
        <f>'ASL BARI'!BK42+'ASL BRINDISI'!BK42+'ASL BT'!BK42+'ASL FOGGIA'!BK42+'ASL LECCE'!BK42+'ASL TARANTO'!BK42+'AOU POLICLINICO BARI'!BQ42+'OO.RR. FOGGIA'!BK42+'IRCCS "Giovanni Paolo II"'!BK42+'IRCCS "S. De Bellis"'!BK42+'EE "F. Miulli"'!BK42</f>
        <v>0</v>
      </c>
      <c r="BL42" s="13">
        <f>'ASL BARI'!BL42+'ASL BRINDISI'!BL42+'ASL BT'!BL42+'ASL FOGGIA'!BL42+'ASL LECCE'!BL42+'ASL TARANTO'!BL42+'AOU POLICLINICO BARI'!BR42+'OO.RR. FOGGIA'!BL42+'IRCCS "Giovanni Paolo II"'!BL42+'IRCCS "S. De Bellis"'!BL42+'EE "F. Miulli"'!BL42</f>
        <v>0</v>
      </c>
      <c r="BM42" s="13">
        <f>'ASL BARI'!BM42+'ASL BRINDISI'!BM42+'ASL BT'!BM42+'ASL FOGGIA'!BM42+'ASL LECCE'!BM42+'ASL TARANTO'!BM42+'AOU POLICLINICO BARI'!BS42+'OO.RR. FOGGIA'!BM42+'IRCCS "Giovanni Paolo II"'!BM42+'IRCCS "S. De Bellis"'!BM42+'EE "F. Miulli"'!BM42</f>
        <v>0</v>
      </c>
      <c r="BN42" s="13">
        <f>'ASL BARI'!BN42+'ASL BRINDISI'!BN42+'ASL BT'!BN42+'ASL FOGGIA'!BN42+'ASL LECCE'!BN42+'ASL TARANTO'!BN42+'AOU POLICLINICO BARI'!BT42+'OO.RR. FOGGIA'!BN42+'IRCCS "Giovanni Paolo II"'!BN42+'IRCCS "S. De Bellis"'!BN42+'EE "F. Miulli"'!BN42</f>
        <v>0</v>
      </c>
      <c r="BO42" s="13">
        <f>'ASL BARI'!BO42+'ASL BRINDISI'!BO42+'ASL BT'!BO42+'ASL FOGGIA'!BO42+'ASL LECCE'!BO42+'ASL TARANTO'!BO42+'AOU POLICLINICO BARI'!BU42+'OO.RR. FOGGIA'!BO42+'IRCCS "Giovanni Paolo II"'!BO42+'IRCCS "S. De Bellis"'!BO42+'EE "F. Miulli"'!BO42</f>
        <v>0</v>
      </c>
      <c r="BP42" s="13">
        <f>'ASL BARI'!BP42+'ASL BRINDISI'!BP42+'ASL BT'!BP42+'ASL FOGGIA'!BP42+'ASL LECCE'!BP42+'ASL TARANTO'!BP42+'AOU POLICLINICO BARI'!BV42+'OO.RR. FOGGIA'!BP42+'IRCCS "Giovanni Paolo II"'!BP42+'IRCCS "S. De Bellis"'!BP42+'EE "F. Miulli"'!BP42</f>
        <v>0</v>
      </c>
      <c r="BQ42" s="14">
        <f>'ASL BARI'!BQ42+'ASL BRINDISI'!BQ42+'ASL BT'!BQ42+'ASL FOGGIA'!BQ42+'ASL LECCE'!BQ42+'ASL TARANTO'!BQ42+'AOU POLICLINICO BARI'!BW42+'OO.RR. FOGGIA'!BQ42+'IRCCS "Giovanni Paolo II"'!BQ42+'IRCCS "S. De Bellis"'!BQ42+'EE "F. Miulli"'!BQ42</f>
        <v>0</v>
      </c>
      <c r="BR42" s="13">
        <f>'ASL BARI'!BR42+'ASL BRINDISI'!BR42+'ASL BT'!BR42+'ASL FOGGIA'!BR42+'ASL LECCE'!BR42+'ASL TARANTO'!BR42+'AOU POLICLINICO BARI'!BX42+'OO.RR. FOGGIA'!BR42+'IRCCS "Giovanni Paolo II"'!BR42+'IRCCS "S. De Bellis"'!BR42+'EE "F. Miulli"'!BR42</f>
        <v>0</v>
      </c>
      <c r="BS42" s="13">
        <f>'ASL BARI'!BS42+'ASL BRINDISI'!BS42+'ASL BT'!BS42+'ASL FOGGIA'!BS42+'ASL LECCE'!BS42+'ASL TARANTO'!BS42+'AOU POLICLINICO BARI'!BY42+'OO.RR. FOGGIA'!BS42+'IRCCS "Giovanni Paolo II"'!BS42+'IRCCS "S. De Bellis"'!BS42+'EE "F. Miulli"'!BS42</f>
        <v>0</v>
      </c>
      <c r="BT42" s="13">
        <f>'ASL BARI'!BT42+'ASL BRINDISI'!BT42+'ASL BT'!BT42+'ASL FOGGIA'!BT42+'ASL LECCE'!BT42+'ASL TARANTO'!BT42+'AOU POLICLINICO BARI'!BZ42+'OO.RR. FOGGIA'!BT42+'IRCCS "Giovanni Paolo II"'!BT42+'IRCCS "S. De Bellis"'!BT42+'EE "F. Miulli"'!BT42</f>
        <v>0</v>
      </c>
      <c r="BU42" s="13">
        <f>'ASL BARI'!BU42+'ASL BRINDISI'!BU42+'ASL BT'!BU42+'ASL FOGGIA'!BU42+'ASL LECCE'!BU42+'ASL TARANTO'!BU42+'AOU POLICLINICO BARI'!CA42+'OO.RR. FOGGIA'!BU42+'IRCCS "Giovanni Paolo II"'!BU42+'IRCCS "S. De Bellis"'!BU42+'EE "F. Miulli"'!BU42</f>
        <v>0</v>
      </c>
      <c r="BV42" s="13">
        <f>'ASL BARI'!BV42+'ASL BRINDISI'!BV42+'ASL BT'!BV42+'ASL FOGGIA'!BV42+'ASL LECCE'!BV42+'ASL TARANTO'!BV42+'AOU POLICLINICO BARI'!CB42+'OO.RR. FOGGIA'!BV42+'IRCCS "Giovanni Paolo II"'!BV42+'IRCCS "S. De Bellis"'!BV42+'EE "F. Miulli"'!BV42</f>
        <v>0</v>
      </c>
      <c r="BW42" s="14">
        <f>'ASL BARI'!BW42+'ASL BRINDISI'!BW42+'ASL BT'!BW42+'ASL FOGGIA'!BW42+'ASL LECCE'!BW42+'ASL TARANTO'!BW42+'AOU POLICLINICO BARI'!CC42+'OO.RR. FOGGIA'!BW42+'IRCCS "Giovanni Paolo II"'!BW42+'IRCCS "S. De Bellis"'!BW42+'EE "F. Miulli"'!BW42</f>
        <v>0</v>
      </c>
      <c r="BX42" s="13">
        <f>'ASL BARI'!BX42+'ASL BRINDISI'!BX42+'ASL BT'!BX42+'ASL FOGGIA'!BX42+'ASL LECCE'!BX42+'ASL TARANTO'!BX42+'AOU POLICLINICO BARI'!CD42+'OO.RR. FOGGIA'!BX42+'IRCCS "Giovanni Paolo II"'!BX42+'IRCCS "S. De Bellis"'!BX42+'EE "F. Miulli"'!BX42</f>
        <v>0</v>
      </c>
      <c r="BY42" s="13">
        <f>'ASL BARI'!BY42+'ASL BRINDISI'!BY42+'ASL BT'!BY42+'ASL FOGGIA'!BY42+'ASL LECCE'!BY42+'ASL TARANTO'!BY42+'AOU POLICLINICO BARI'!CE42+'OO.RR. FOGGIA'!BY42+'IRCCS "Giovanni Paolo II"'!BY42+'IRCCS "S. De Bellis"'!BY42+'EE "F. Miulli"'!BY42</f>
        <v>0</v>
      </c>
      <c r="BZ42" s="13">
        <f>'ASL BARI'!BZ42+'ASL BRINDISI'!BZ42+'ASL BT'!BZ42+'ASL FOGGIA'!BZ42+'ASL LECCE'!BZ42+'ASL TARANTO'!BZ42+'AOU POLICLINICO BARI'!CF42+'OO.RR. FOGGIA'!BZ42+'IRCCS "Giovanni Paolo II"'!BZ42+'IRCCS "S. De Bellis"'!BZ42+'EE "F. Miulli"'!BZ42</f>
        <v>0</v>
      </c>
      <c r="CA42" s="13">
        <f>'ASL BARI'!CA42+'ASL BRINDISI'!CA42+'ASL BT'!CA42+'ASL FOGGIA'!CA42+'ASL LECCE'!CA42+'ASL TARANTO'!CA42+'AOU POLICLINICO BARI'!CG42+'OO.RR. FOGGIA'!CA42+'IRCCS "Giovanni Paolo II"'!CA42+'IRCCS "S. De Bellis"'!CA42+'EE "F. Miulli"'!CA42</f>
        <v>0</v>
      </c>
      <c r="CB42" s="13">
        <f>'ASL BARI'!CB42+'ASL BRINDISI'!CB42+'ASL BT'!CB42+'ASL FOGGIA'!CB42+'ASL LECCE'!CB42+'ASL TARANTO'!CB42+'AOU POLICLINICO BARI'!CH42+'OO.RR. FOGGIA'!CB42+'IRCCS "Giovanni Paolo II"'!CB42+'IRCCS "S. De Bellis"'!CB42+'EE "F. Miulli"'!CB42</f>
        <v>0</v>
      </c>
      <c r="CC42" s="14">
        <f>'ASL BARI'!CC42+'ASL BRINDISI'!CC42+'ASL BT'!CC42+'ASL FOGGIA'!CC42+'ASL LECCE'!CC42+'ASL TARANTO'!CC42+'AOU POLICLINICO BARI'!CI42+'OO.RR. FOGGIA'!CC42+'IRCCS "Giovanni Paolo II"'!CC42+'IRCCS "S. De Bellis"'!CC42+'EE "F. Miulli"'!CC42</f>
        <v>0</v>
      </c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411</v>
      </c>
      <c r="E43" s="13">
        <f t="shared" si="2"/>
        <v>2338</v>
      </c>
      <c r="F43" s="13">
        <f t="shared" si="3"/>
        <v>4453</v>
      </c>
      <c r="G43" s="13">
        <f t="shared" si="4"/>
        <v>11418</v>
      </c>
      <c r="H43" s="13">
        <f t="shared" si="5"/>
        <v>0</v>
      </c>
      <c r="I43" s="14">
        <f t="shared" si="6"/>
        <v>18620</v>
      </c>
      <c r="J43" s="13">
        <f>'ASL BARI'!J43+'ASL BRINDISI'!J43+'ASL BT'!J43+'ASL FOGGIA'!J43+'ASL LECCE'!J43+'ASL TARANTO'!J43+'AOU POLICLINICO BARI'!J43+'OO.RR. FOGGIA'!J43+'IRCCS "Giovanni Paolo II"'!J43+'IRCCS "S. De Bellis"'!J43+'EE "F. Miulli"'!J43+'EE "Cardinale Panico"'!J43</f>
        <v>123</v>
      </c>
      <c r="K43" s="13">
        <f>'ASL BARI'!K43+'ASL BRINDISI'!K43+'ASL BT'!K43+'ASL FOGGIA'!K43+'ASL LECCE'!K43+'ASL TARANTO'!K43+'AOU POLICLINICO BARI'!K43+'OO.RR. FOGGIA'!K43+'IRCCS "Giovanni Paolo II"'!K43+'IRCCS "S. De Bellis"'!K43+'EE "F. Miulli"'!K43+'EE "Cardinale Panico"'!K43</f>
        <v>776</v>
      </c>
      <c r="L43" s="13">
        <f>'ASL BARI'!L43+'ASL BRINDISI'!L43+'ASL BT'!L43+'ASL FOGGIA'!L43+'ASL LECCE'!L43+'ASL TARANTO'!L43+'AOU POLICLINICO BARI'!L43+'OO.RR. FOGGIA'!L43+'IRCCS "Giovanni Paolo II"'!L43+'IRCCS "S. De Bellis"'!L43+'EE "F. Miulli"'!L43+'EE "Cardinale Panico"'!L43</f>
        <v>1582</v>
      </c>
      <c r="M43" s="13">
        <f>'ASL BARI'!M43+'ASL BRINDISI'!M43+'ASL BT'!M43+'ASL FOGGIA'!M43+'ASL LECCE'!M43+'ASL TARANTO'!M43+'AOU POLICLINICO BARI'!M43+'OO.RR. FOGGIA'!M43+'IRCCS "Giovanni Paolo II"'!M43+'IRCCS "S. De Bellis"'!M43+'EE "F. Miulli"'!M43+'EE "Cardinale Panico"'!M43</f>
        <v>4158</v>
      </c>
      <c r="N43" s="13">
        <f>'ASL BARI'!N43+'ASL BRINDISI'!N43+'ASL BT'!N43+'ASL FOGGIA'!N43+'ASL LECCE'!N43+'ASL TARANTO'!N43+'AOU POLICLINICO BARI'!N43+'OO.RR. FOGGIA'!N43+'IRCCS "Giovanni Paolo II"'!N43+'IRCCS "S. De Bellis"'!N43+'EE "F. Miulli"'!N43+'EE "Cardinale Panico"'!N43</f>
        <v>0</v>
      </c>
      <c r="O43" s="14">
        <f>'ASL BARI'!O43+'ASL BRINDISI'!O43+'ASL BT'!O43+'ASL FOGGIA'!O43+'ASL LECCE'!O43+'ASL TARANTO'!O43+'AOU POLICLINICO BARI'!O43+'OO.RR. FOGGIA'!O43+'IRCCS "Giovanni Paolo II"'!O43+'IRCCS "S. De Bellis"'!O43+'EE "F. Miulli"'!O43+'EE "Cardinale Panico"'!O43</f>
        <v>6639</v>
      </c>
      <c r="P43" s="13">
        <f>'ASL BARI'!P43+'ASL BRINDISI'!P43+'ASL BT'!P43+'ASL FOGGIA'!P43+'ASL LECCE'!P43+'ASL TARANTO'!P43+'AOU POLICLINICO BARI'!P43+'OO.RR. FOGGIA'!P43+'IRCCS "Giovanni Paolo II"'!P43+'IRCCS "S. De Bellis"'!P43+'EE "F. Miulli"'!P43</f>
        <v>145</v>
      </c>
      <c r="Q43" s="13">
        <f>'ASL BARI'!Q43+'ASL BRINDISI'!Q43+'ASL BT'!Q43+'ASL FOGGIA'!Q43+'ASL LECCE'!Q43+'ASL TARANTO'!Q43+'AOU POLICLINICO BARI'!Q43+'OO.RR. FOGGIA'!Q43+'IRCCS "Giovanni Paolo II"'!Q43+'IRCCS "S. De Bellis"'!Q43+'EE "F. Miulli"'!Q43</f>
        <v>742</v>
      </c>
      <c r="R43" s="13">
        <f>'ASL BARI'!R43+'ASL BRINDISI'!R43+'ASL BT'!R43+'ASL FOGGIA'!R43+'ASL LECCE'!R43+'ASL TARANTO'!R43+'AOU POLICLINICO BARI'!R43+'OO.RR. FOGGIA'!R43+'IRCCS "Giovanni Paolo II"'!R43+'IRCCS "S. De Bellis"'!R43+'EE "F. Miulli"'!R43</f>
        <v>1453</v>
      </c>
      <c r="S43" s="13">
        <f>'ASL BARI'!S43+'ASL BRINDISI'!S43+'ASL BT'!S43+'ASL FOGGIA'!S43+'ASL LECCE'!S43+'ASL TARANTO'!S43+'AOU POLICLINICO BARI'!S43+'OO.RR. FOGGIA'!S43+'IRCCS "Giovanni Paolo II"'!S43+'IRCCS "S. De Bellis"'!S43+'EE "F. Miulli"'!S43</f>
        <v>3660</v>
      </c>
      <c r="T43" s="13">
        <f>'ASL BARI'!T43+'ASL BRINDISI'!T43+'ASL BT'!T43+'ASL FOGGIA'!T43+'ASL LECCE'!T43+'ASL TARANTO'!T43+'AOU POLICLINICO BARI'!T43+'OO.RR. FOGGIA'!T43+'IRCCS "Giovanni Paolo II"'!T43+'IRCCS "S. De Bellis"'!T43+'EE "F. Miulli"'!T43</f>
        <v>0</v>
      </c>
      <c r="U43" s="14">
        <f>'ASL BARI'!U43+'ASL BRINDISI'!U43+'ASL BT'!U43+'ASL FOGGIA'!U43+'ASL LECCE'!U43+'ASL TARANTO'!U43+'AOU POLICLINICO BARI'!U43+'OO.RR. FOGGIA'!U43+'IRCCS "Giovanni Paolo II"'!U43+'IRCCS "S. De Bellis"'!U43+'EE "F. Miulli"'!U43</f>
        <v>6000</v>
      </c>
      <c r="V43" s="13">
        <f>'ASL BARI'!V43+'ASL BRINDISI'!V43+'ASL BT'!V43+'ASL FOGGIA'!V43+'ASL LECCE'!V43+'ASL TARANTO'!V43+'AOU POLICLINICO BARI'!V43+'OO.RR. FOGGIA'!V43+'IRCCS "Giovanni Paolo II"'!V43+'IRCCS "S. De Bellis"'!V43+'EE "F. Miulli"'!V43</f>
        <v>143</v>
      </c>
      <c r="W43" s="13">
        <f>'ASL BARI'!W43+'ASL BRINDISI'!W43+'ASL BT'!W43+'ASL FOGGIA'!W43+'ASL LECCE'!W43+'ASL TARANTO'!W43+'AOU POLICLINICO BARI'!W43+'OO.RR. FOGGIA'!W43+'IRCCS "Giovanni Paolo II"'!W43+'IRCCS "S. De Bellis"'!W43+'EE "F. Miulli"'!W43</f>
        <v>820</v>
      </c>
      <c r="X43" s="13">
        <f>'ASL BARI'!X43+'ASL BRINDISI'!X43+'ASL BT'!X43+'ASL FOGGIA'!X43+'ASL LECCE'!X43+'ASL TARANTO'!X43+'AOU POLICLINICO BARI'!X43+'OO.RR. FOGGIA'!X43+'IRCCS "Giovanni Paolo II"'!X43+'IRCCS "S. De Bellis"'!X43+'EE "F. Miulli"'!X43</f>
        <v>1418</v>
      </c>
      <c r="Y43" s="13">
        <f>'ASL BARI'!Y43+'ASL BRINDISI'!Y43+'ASL BT'!Y43+'ASL FOGGIA'!Y43+'ASL LECCE'!Y43+'ASL TARANTO'!Y43+'AOU POLICLINICO BARI'!Y43+'OO.RR. FOGGIA'!Y43+'IRCCS "Giovanni Paolo II"'!Y43+'IRCCS "S. De Bellis"'!Y43+'EE "F. Miulli"'!Y43</f>
        <v>3600</v>
      </c>
      <c r="Z43" s="13">
        <f>'ASL BARI'!Z43+'ASL BRINDISI'!Z43+'ASL BT'!Z43+'ASL FOGGIA'!Z43+'ASL LECCE'!Z43+'ASL TARANTO'!Z43+'AOU POLICLINICO BARI'!Z43+'OO.RR. FOGGIA'!Z43+'IRCCS "Giovanni Paolo II"'!Z43+'IRCCS "S. De Bellis"'!Z43+'EE "F. Miulli"'!Z43</f>
        <v>0</v>
      </c>
      <c r="AA43" s="14">
        <f>'ASL BARI'!AA43+'ASL BRINDISI'!AA43+'ASL BT'!AA43+'ASL FOGGIA'!AA43+'ASL LECCE'!AA43+'ASL TARANTO'!AA43+'AOU POLICLINICO BARI'!AA43+'OO.RR. FOGGIA'!AA43+'IRCCS "Giovanni Paolo II"'!AA43+'IRCCS "S. De Bellis"'!AA43+'EE "F. Miulli"'!AA43</f>
        <v>5981</v>
      </c>
      <c r="AB43" s="13">
        <f>'ASL BARI'!AB43+'ASL BRINDISI'!AB43+'ASL BT'!AB43+'ASL FOGGIA'!AB43+'ASL LECCE'!AB43+'ASL TARANTO'!AB43+'AOU POLICLINICO BARI'!AB43+'OO.RR. FOGGIA'!AB43+'IRCCS "Giovanni Paolo II"'!AB43+'IRCCS "S. De Bellis"'!AB43+'EE "F. Miulli"'!AB43</f>
        <v>0</v>
      </c>
      <c r="AC43" s="13">
        <f>'ASL BARI'!AC43+'ASL BRINDISI'!AC43+'ASL BT'!AC43+'ASL FOGGIA'!AC43+'ASL LECCE'!AC43+'ASL TARANTO'!AC43+'AOU POLICLINICO BARI'!AC43+'OO.RR. FOGGIA'!AC43+'IRCCS "Giovanni Paolo II"'!AC43+'IRCCS "S. De Bellis"'!AC43+'EE "F. Miulli"'!AC43</f>
        <v>0</v>
      </c>
      <c r="AD43" s="13">
        <f>'ASL BARI'!AD43+'ASL BRINDISI'!AD43+'ASL BT'!AD43+'ASL FOGGIA'!AD43+'ASL LECCE'!AD43+'ASL TARANTO'!AD43+'AOU POLICLINICO BARI'!AD43+'OO.RR. FOGGIA'!AD43+'IRCCS "Giovanni Paolo II"'!AD43+'IRCCS "S. De Bellis"'!AD43+'EE "F. Miulli"'!AD43</f>
        <v>0</v>
      </c>
      <c r="AE43" s="13">
        <f>'ASL BARI'!AE43+'ASL BRINDISI'!AE43+'ASL BT'!AE43+'ASL FOGGIA'!AE43+'ASL LECCE'!AE43+'ASL TARANTO'!AE43+'AOU POLICLINICO BARI'!AE43+'OO.RR. FOGGIA'!AE43+'IRCCS "Giovanni Paolo II"'!AE43+'IRCCS "S. De Bellis"'!AE43+'EE "F. Miulli"'!AE43</f>
        <v>0</v>
      </c>
      <c r="AF43" s="13">
        <f>'ASL BARI'!AF43+'ASL BRINDISI'!AF43+'ASL BT'!AF43+'ASL FOGGIA'!AF43+'ASL LECCE'!AF43+'ASL TARANTO'!AF43+'AOU POLICLINICO BARI'!AF43+'OO.RR. FOGGIA'!AF43+'IRCCS "Giovanni Paolo II"'!AF43+'IRCCS "S. De Bellis"'!AF43+'EE "F. Miulli"'!AF43</f>
        <v>0</v>
      </c>
      <c r="AG43" s="14">
        <f>'ASL BARI'!AG43+'ASL BRINDISI'!AG43+'ASL BT'!AG43+'ASL FOGGIA'!AG43+'ASL LECCE'!AG43+'ASL TARANTO'!AG43+'AOU POLICLINICO BARI'!AG43+'OO.RR. FOGGIA'!AG43+'IRCCS "Giovanni Paolo II"'!AG43+'IRCCS "S. De Bellis"'!AG43+'EE "F. Miulli"'!AG43</f>
        <v>0</v>
      </c>
      <c r="AH43" s="13">
        <f>'ASL BARI'!AH43+'ASL BRINDISI'!AH43+'ASL BT'!AH43+'ASL FOGGIA'!AH43+'ASL LECCE'!AH43+'ASL TARANTO'!AH43+'AOU POLICLINICO BARI'!AH43+'OO.RR. FOGGIA'!AH43+'IRCCS "Giovanni Paolo II"'!AH43+'IRCCS "S. De Bellis"'!AH43+'EE "F. Miulli"'!AH43</f>
        <v>0</v>
      </c>
      <c r="AI43" s="13">
        <f>'ASL BARI'!AI43+'ASL BRINDISI'!AI43+'ASL BT'!AI43+'ASL FOGGIA'!AI43+'ASL LECCE'!AI43+'ASL TARANTO'!AI43+'AOU POLICLINICO BARI'!AI43+'OO.RR. FOGGIA'!AI43+'IRCCS "Giovanni Paolo II"'!AI43+'IRCCS "S. De Bellis"'!AI43+'EE "F. Miulli"'!AI43</f>
        <v>0</v>
      </c>
      <c r="AJ43" s="13">
        <f>'ASL BARI'!AJ43+'ASL BRINDISI'!AJ43+'ASL BT'!AJ43+'ASL FOGGIA'!AJ43+'ASL LECCE'!AJ43+'ASL TARANTO'!AJ43+'AOU POLICLINICO BARI'!AJ43+'OO.RR. FOGGIA'!AJ43+'IRCCS "Giovanni Paolo II"'!AJ43+'IRCCS "S. De Bellis"'!AJ43+'EE "F. Miulli"'!AJ43</f>
        <v>0</v>
      </c>
      <c r="AK43" s="13">
        <f>'ASL BARI'!AK43+'ASL BRINDISI'!AK43+'ASL BT'!AK43+'ASL FOGGIA'!AK43+'ASL LECCE'!AK43+'ASL TARANTO'!AK43+'AOU POLICLINICO BARI'!AK43+'OO.RR. FOGGIA'!AK43+'IRCCS "Giovanni Paolo II"'!AK43+'IRCCS "S. De Bellis"'!AK43+'EE "F. Miulli"'!AK43</f>
        <v>0</v>
      </c>
      <c r="AL43" s="13">
        <f>'ASL BARI'!AL43+'ASL BRINDISI'!AL43+'ASL BT'!AL43+'ASL FOGGIA'!AL43+'ASL LECCE'!AL43+'ASL TARANTO'!AL43+'AOU POLICLINICO BARI'!AL43+'OO.RR. FOGGIA'!AL43+'IRCCS "Giovanni Paolo II"'!AL43+'IRCCS "S. De Bellis"'!AL43+'EE "F. Miulli"'!AL43</f>
        <v>0</v>
      </c>
      <c r="AM43" s="14">
        <f>'ASL BARI'!AM43+'ASL BRINDISI'!AM43+'ASL BT'!AM43+'ASL FOGGIA'!AM43+'ASL LECCE'!AM43+'ASL TARANTO'!AM43+'AOU POLICLINICO BARI'!AM43+'OO.RR. FOGGIA'!AM43+'IRCCS "Giovanni Paolo II"'!AM43+'IRCCS "S. De Bellis"'!AM43+'EE "F. Miulli"'!AM43</f>
        <v>0</v>
      </c>
      <c r="AN43" s="13">
        <f>'ASL BARI'!AN43+'ASL BRINDISI'!AN43+'ASL BT'!AN43+'ASL FOGGIA'!AN43+'ASL LECCE'!AN43+'ASL TARANTO'!AN43+'AOU POLICLINICO BARI'!AN43+'OO.RR. FOGGIA'!AN43+'IRCCS "Giovanni Paolo II"'!AN43+'IRCCS "S. De Bellis"'!AN43+'EE "F. Miulli"'!AN43</f>
        <v>0</v>
      </c>
      <c r="AO43" s="13">
        <f>'ASL BARI'!AO43+'ASL BRINDISI'!AO43+'ASL BT'!AO43+'ASL FOGGIA'!AO43+'ASL LECCE'!AO43+'ASL TARANTO'!AO43+'AOU POLICLINICO BARI'!AO43+'OO.RR. FOGGIA'!AO43+'IRCCS "Giovanni Paolo II"'!AO43+'IRCCS "S. De Bellis"'!AO43+'EE "F. Miulli"'!AO43</f>
        <v>0</v>
      </c>
      <c r="AP43" s="13">
        <f>'ASL BARI'!AP43+'ASL BRINDISI'!AP43+'ASL BT'!AP43+'ASL FOGGIA'!AP43+'ASL LECCE'!AP43+'ASL TARANTO'!AP43+'AOU POLICLINICO BARI'!AP43+'OO.RR. FOGGIA'!AP43+'IRCCS "Giovanni Paolo II"'!AP43+'IRCCS "S. De Bellis"'!AP43+'EE "F. Miulli"'!AP43</f>
        <v>0</v>
      </c>
      <c r="AQ43" s="13">
        <f>'ASL BARI'!AQ43+'ASL BRINDISI'!AQ43+'ASL BT'!AQ43+'ASL FOGGIA'!AQ43+'ASL LECCE'!AQ43+'ASL TARANTO'!AQ43+'AOU POLICLINICO BARI'!AQ43+'OO.RR. FOGGIA'!AQ43+'IRCCS "Giovanni Paolo II"'!AQ43+'IRCCS "S. De Bellis"'!AQ43+'EE "F. Miulli"'!AQ43</f>
        <v>0</v>
      </c>
      <c r="AR43" s="13">
        <f>'ASL BARI'!AR43+'ASL BRINDISI'!AR43+'ASL BT'!AR43+'ASL FOGGIA'!AR43+'ASL LECCE'!AR43+'ASL TARANTO'!AR43+'AOU POLICLINICO BARI'!AR43+'OO.RR. FOGGIA'!AR43+'IRCCS "Giovanni Paolo II"'!AR43+'IRCCS "S. De Bellis"'!AR43+'EE "F. Miulli"'!AR43</f>
        <v>0</v>
      </c>
      <c r="AS43" s="14">
        <f>'ASL BARI'!AS43+'ASL BRINDISI'!AS43+'ASL BT'!AS43+'ASL FOGGIA'!AS43+'ASL LECCE'!AS43+'ASL TARANTO'!AS43+'AOU POLICLINICO BARI'!AS43+'OO.RR. FOGGIA'!AS43+'IRCCS "Giovanni Paolo II"'!AS43+'IRCCS "S. De Bellis"'!AS43+'EE "F. Miulli"'!AS43</f>
        <v>0</v>
      </c>
      <c r="AT43" s="13">
        <f>'ASL BARI'!AT43+'ASL BRINDISI'!AT43+'ASL BT'!AT43+'ASL FOGGIA'!AT43+'ASL LECCE'!AT43+'ASL TARANTO'!AT43+'AOU POLICLINICO BARI'!AT43+'OO.RR. FOGGIA'!AT43+'IRCCS "Giovanni Paolo II"'!AT43+'IRCCS "S. De Bellis"'!AT43+'EE "F. Miulli"'!AT43</f>
        <v>0</v>
      </c>
      <c r="AU43" s="13">
        <f>'ASL BARI'!AU43+'ASL BRINDISI'!AU43+'ASL BT'!AU43+'ASL FOGGIA'!AU43+'ASL LECCE'!AU43+'ASL TARANTO'!AU43+'AOU POLICLINICO BARI'!AU43+'OO.RR. FOGGIA'!AU43+'IRCCS "Giovanni Paolo II"'!AU43+'IRCCS "S. De Bellis"'!AU43+'EE "F. Miulli"'!AU43</f>
        <v>0</v>
      </c>
      <c r="AV43" s="13">
        <f>'ASL BARI'!AV43+'ASL BRINDISI'!AV43+'ASL BT'!AV43+'ASL FOGGIA'!AV43+'ASL LECCE'!AV43+'ASL TARANTO'!AV43+'AOU POLICLINICO BARI'!AV43+'OO.RR. FOGGIA'!AV43+'IRCCS "Giovanni Paolo II"'!AV43+'IRCCS "S. De Bellis"'!AV43+'EE "F. Miulli"'!AV43</f>
        <v>0</v>
      </c>
      <c r="AW43" s="13">
        <f>'ASL BARI'!AW43+'ASL BRINDISI'!AW43+'ASL BT'!AW43+'ASL FOGGIA'!AW43+'ASL LECCE'!AW43+'ASL TARANTO'!AW43+'AOU POLICLINICO BARI'!AW43+'OO.RR. FOGGIA'!AW43+'IRCCS "Giovanni Paolo II"'!AW43+'IRCCS "S. De Bellis"'!AW43+'EE "F. Miulli"'!AW43</f>
        <v>0</v>
      </c>
      <c r="AX43" s="13">
        <f>'ASL BARI'!AX43+'ASL BRINDISI'!AX43+'ASL BT'!AX43+'ASL FOGGIA'!AX43+'ASL LECCE'!AX43+'ASL TARANTO'!AX43+'AOU POLICLINICO BARI'!AX43+'OO.RR. FOGGIA'!AX43+'IRCCS "Giovanni Paolo II"'!AX43+'IRCCS "S. De Bellis"'!AX43+'EE "F. Miulli"'!AX43</f>
        <v>0</v>
      </c>
      <c r="AY43" s="14">
        <f>'ASL BARI'!AY43+'ASL BRINDISI'!AY43+'ASL BT'!AY43+'ASL FOGGIA'!AY43+'ASL LECCE'!AY43+'ASL TARANTO'!AY43+'AOU POLICLINICO BARI'!AY43+'OO.RR. FOGGIA'!AY43+'IRCCS "Giovanni Paolo II"'!AY43+'IRCCS "S. De Bellis"'!AY43+'EE "F. Miulli"'!AY43</f>
        <v>0</v>
      </c>
      <c r="AZ43" s="13">
        <f>'ASL BARI'!AZ43+'ASL BRINDISI'!AZ43+'ASL BT'!AZ43+'ASL FOGGIA'!AZ43+'ASL LECCE'!AZ43+'ASL TARANTO'!AZ43+'AOU POLICLINICO BARI'!AZ43+'OO.RR. FOGGIA'!AZ43+'IRCCS "Giovanni Paolo II"'!AZ43+'IRCCS "S. De Bellis"'!AZ43+'EE "F. Miulli"'!AZ43</f>
        <v>0</v>
      </c>
      <c r="BA43" s="13">
        <f>'ASL BARI'!BA43+'ASL BRINDISI'!BA43+'ASL BT'!BA43+'ASL FOGGIA'!BA43+'ASL LECCE'!BA43+'ASL TARANTO'!BA43+'AOU POLICLINICO BARI'!BA43+'OO.RR. FOGGIA'!BA43+'IRCCS "Giovanni Paolo II"'!BA43+'IRCCS "S. De Bellis"'!BA43+'EE "F. Miulli"'!BA43</f>
        <v>0</v>
      </c>
      <c r="BB43" s="13">
        <f>'ASL BARI'!BB43+'ASL BRINDISI'!BB43+'ASL BT'!BB43+'ASL FOGGIA'!BB43+'ASL LECCE'!BB43+'ASL TARANTO'!BB43+'AOU POLICLINICO BARI'!BB43+'OO.RR. FOGGIA'!BB43+'IRCCS "Giovanni Paolo II"'!BB43+'IRCCS "S. De Bellis"'!BB43+'EE "F. Miulli"'!BB43</f>
        <v>0</v>
      </c>
      <c r="BC43" s="13">
        <f>'ASL BARI'!BC43+'ASL BRINDISI'!BC43+'ASL BT'!BC43+'ASL FOGGIA'!BC43+'ASL LECCE'!BC43+'ASL TARANTO'!BC43+'AOU POLICLINICO BARI'!BC43+'OO.RR. FOGGIA'!BC43+'IRCCS "Giovanni Paolo II"'!BC43+'IRCCS "S. De Bellis"'!BC43+'EE "F. Miulli"'!BC43</f>
        <v>0</v>
      </c>
      <c r="BD43" s="13">
        <f>'ASL BARI'!BD43+'ASL BRINDISI'!BD43+'ASL BT'!BD43+'ASL FOGGIA'!BD43+'ASL LECCE'!BD43+'ASL TARANTO'!BD43+'AOU POLICLINICO BARI'!BD43+'OO.RR. FOGGIA'!BD43+'IRCCS "Giovanni Paolo II"'!BD43+'IRCCS "S. De Bellis"'!BD43+'EE "F. Miulli"'!BD43</f>
        <v>0</v>
      </c>
      <c r="BE43" s="14">
        <f>'ASL BARI'!BE43+'ASL BRINDISI'!BE43+'ASL BT'!BE43+'ASL FOGGIA'!BE43+'ASL LECCE'!BE43+'ASL TARANTO'!BE43+'AOU POLICLINICO BARI'!BE43+'OO.RR. FOGGIA'!BE43+'IRCCS "Giovanni Paolo II"'!BE43+'IRCCS "S. De Bellis"'!BE43+'EE "F. Miulli"'!BE43</f>
        <v>0</v>
      </c>
      <c r="BF43" s="13">
        <f>'ASL BARI'!BF43+'ASL BRINDISI'!BF43+'ASL BT'!BF43+'ASL FOGGIA'!BF43+'ASL LECCE'!BF43+'ASL TARANTO'!BF43+'AOU POLICLINICO BARI'!BL43+'OO.RR. FOGGIA'!BF43+'IRCCS "Giovanni Paolo II"'!BF43+'IRCCS "S. De Bellis"'!BF43+'EE "F. Miulli"'!BF43</f>
        <v>0</v>
      </c>
      <c r="BG43" s="13">
        <f>'ASL BARI'!BG43+'ASL BRINDISI'!BG43+'ASL BT'!BG43+'ASL FOGGIA'!BG43+'ASL LECCE'!BG43+'ASL TARANTO'!BG43+'AOU POLICLINICO BARI'!BM43+'OO.RR. FOGGIA'!BG43+'IRCCS "Giovanni Paolo II"'!BG43+'IRCCS "S. De Bellis"'!BG43+'EE "F. Miulli"'!BG43</f>
        <v>0</v>
      </c>
      <c r="BH43" s="13">
        <f>'ASL BARI'!BH43+'ASL BRINDISI'!BH43+'ASL BT'!BH43+'ASL FOGGIA'!BH43+'ASL LECCE'!BH43+'ASL TARANTO'!BH43+'AOU POLICLINICO BARI'!BN43+'OO.RR. FOGGIA'!BH43+'IRCCS "Giovanni Paolo II"'!BH43+'IRCCS "S. De Bellis"'!BH43+'EE "F. Miulli"'!BH43</f>
        <v>0</v>
      </c>
      <c r="BI43" s="13">
        <f>'ASL BARI'!BI43+'ASL BRINDISI'!BI43+'ASL BT'!BI43+'ASL FOGGIA'!BI43+'ASL LECCE'!BI43+'ASL TARANTO'!BI43+'AOU POLICLINICO BARI'!BO43+'OO.RR. FOGGIA'!BI43+'IRCCS "Giovanni Paolo II"'!BI43+'IRCCS "S. De Bellis"'!BI43+'EE "F. Miulli"'!BI43</f>
        <v>0</v>
      </c>
      <c r="BJ43" s="13">
        <f>'ASL BARI'!BJ43+'ASL BRINDISI'!BJ43+'ASL BT'!BJ43+'ASL FOGGIA'!BJ43+'ASL LECCE'!BJ43+'ASL TARANTO'!BJ43+'AOU POLICLINICO BARI'!BP43+'OO.RR. FOGGIA'!BJ43+'IRCCS "Giovanni Paolo II"'!BJ43+'IRCCS "S. De Bellis"'!BJ43+'EE "F. Miulli"'!BJ43</f>
        <v>0</v>
      </c>
      <c r="BK43" s="14">
        <f>'ASL BARI'!BK43+'ASL BRINDISI'!BK43+'ASL BT'!BK43+'ASL FOGGIA'!BK43+'ASL LECCE'!BK43+'ASL TARANTO'!BK43+'AOU POLICLINICO BARI'!BQ43+'OO.RR. FOGGIA'!BK43+'IRCCS "Giovanni Paolo II"'!BK43+'IRCCS "S. De Bellis"'!BK43+'EE "F. Miulli"'!BK43</f>
        <v>0</v>
      </c>
      <c r="BL43" s="13">
        <f>'ASL BARI'!BL43+'ASL BRINDISI'!BL43+'ASL BT'!BL43+'ASL FOGGIA'!BL43+'ASL LECCE'!BL43+'ASL TARANTO'!BL43+'AOU POLICLINICO BARI'!BR43+'OO.RR. FOGGIA'!BL43+'IRCCS "Giovanni Paolo II"'!BL43+'IRCCS "S. De Bellis"'!BL43+'EE "F. Miulli"'!BL43</f>
        <v>0</v>
      </c>
      <c r="BM43" s="13">
        <f>'ASL BARI'!BM43+'ASL BRINDISI'!BM43+'ASL BT'!BM43+'ASL FOGGIA'!BM43+'ASL LECCE'!BM43+'ASL TARANTO'!BM43+'AOU POLICLINICO BARI'!BS43+'OO.RR. FOGGIA'!BM43+'IRCCS "Giovanni Paolo II"'!BM43+'IRCCS "S. De Bellis"'!BM43+'EE "F. Miulli"'!BM43</f>
        <v>0</v>
      </c>
      <c r="BN43" s="13">
        <f>'ASL BARI'!BN43+'ASL BRINDISI'!BN43+'ASL BT'!BN43+'ASL FOGGIA'!BN43+'ASL LECCE'!BN43+'ASL TARANTO'!BN43+'AOU POLICLINICO BARI'!BT43+'OO.RR. FOGGIA'!BN43+'IRCCS "Giovanni Paolo II"'!BN43+'IRCCS "S. De Bellis"'!BN43+'EE "F. Miulli"'!BN43</f>
        <v>0</v>
      </c>
      <c r="BO43" s="13">
        <f>'ASL BARI'!BO43+'ASL BRINDISI'!BO43+'ASL BT'!BO43+'ASL FOGGIA'!BO43+'ASL LECCE'!BO43+'ASL TARANTO'!BO43+'AOU POLICLINICO BARI'!BU43+'OO.RR. FOGGIA'!BO43+'IRCCS "Giovanni Paolo II"'!BO43+'IRCCS "S. De Bellis"'!BO43+'EE "F. Miulli"'!BO43</f>
        <v>0</v>
      </c>
      <c r="BP43" s="13">
        <f>'ASL BARI'!BP43+'ASL BRINDISI'!BP43+'ASL BT'!BP43+'ASL FOGGIA'!BP43+'ASL LECCE'!BP43+'ASL TARANTO'!BP43+'AOU POLICLINICO BARI'!BV43+'OO.RR. FOGGIA'!BP43+'IRCCS "Giovanni Paolo II"'!BP43+'IRCCS "S. De Bellis"'!BP43+'EE "F. Miulli"'!BP43</f>
        <v>0</v>
      </c>
      <c r="BQ43" s="14">
        <f>'ASL BARI'!BQ43+'ASL BRINDISI'!BQ43+'ASL BT'!BQ43+'ASL FOGGIA'!BQ43+'ASL LECCE'!BQ43+'ASL TARANTO'!BQ43+'AOU POLICLINICO BARI'!BW43+'OO.RR. FOGGIA'!BQ43+'IRCCS "Giovanni Paolo II"'!BQ43+'IRCCS "S. De Bellis"'!BQ43+'EE "F. Miulli"'!BQ43</f>
        <v>0</v>
      </c>
      <c r="BR43" s="13">
        <f>'ASL BARI'!BR43+'ASL BRINDISI'!BR43+'ASL BT'!BR43+'ASL FOGGIA'!BR43+'ASL LECCE'!BR43+'ASL TARANTO'!BR43+'AOU POLICLINICO BARI'!BX43+'OO.RR. FOGGIA'!BR43+'IRCCS "Giovanni Paolo II"'!BR43+'IRCCS "S. De Bellis"'!BR43+'EE "F. Miulli"'!BR43</f>
        <v>0</v>
      </c>
      <c r="BS43" s="13">
        <f>'ASL BARI'!BS43+'ASL BRINDISI'!BS43+'ASL BT'!BS43+'ASL FOGGIA'!BS43+'ASL LECCE'!BS43+'ASL TARANTO'!BS43+'AOU POLICLINICO BARI'!BY43+'OO.RR. FOGGIA'!BS43+'IRCCS "Giovanni Paolo II"'!BS43+'IRCCS "S. De Bellis"'!BS43+'EE "F. Miulli"'!BS43</f>
        <v>0</v>
      </c>
      <c r="BT43" s="13">
        <f>'ASL BARI'!BT43+'ASL BRINDISI'!BT43+'ASL BT'!BT43+'ASL FOGGIA'!BT43+'ASL LECCE'!BT43+'ASL TARANTO'!BT43+'AOU POLICLINICO BARI'!BZ43+'OO.RR. FOGGIA'!BT43+'IRCCS "Giovanni Paolo II"'!BT43+'IRCCS "S. De Bellis"'!BT43+'EE "F. Miulli"'!BT43</f>
        <v>0</v>
      </c>
      <c r="BU43" s="13">
        <f>'ASL BARI'!BU43+'ASL BRINDISI'!BU43+'ASL BT'!BU43+'ASL FOGGIA'!BU43+'ASL LECCE'!BU43+'ASL TARANTO'!BU43+'AOU POLICLINICO BARI'!CA43+'OO.RR. FOGGIA'!BU43+'IRCCS "Giovanni Paolo II"'!BU43+'IRCCS "S. De Bellis"'!BU43+'EE "F. Miulli"'!BU43</f>
        <v>0</v>
      </c>
      <c r="BV43" s="13">
        <f>'ASL BARI'!BV43+'ASL BRINDISI'!BV43+'ASL BT'!BV43+'ASL FOGGIA'!BV43+'ASL LECCE'!BV43+'ASL TARANTO'!BV43+'AOU POLICLINICO BARI'!CB43+'OO.RR. FOGGIA'!BV43+'IRCCS "Giovanni Paolo II"'!BV43+'IRCCS "S. De Bellis"'!BV43+'EE "F. Miulli"'!BV43</f>
        <v>0</v>
      </c>
      <c r="BW43" s="14">
        <f>'ASL BARI'!BW43+'ASL BRINDISI'!BW43+'ASL BT'!BW43+'ASL FOGGIA'!BW43+'ASL LECCE'!BW43+'ASL TARANTO'!BW43+'AOU POLICLINICO BARI'!CC43+'OO.RR. FOGGIA'!BW43+'IRCCS "Giovanni Paolo II"'!BW43+'IRCCS "S. De Bellis"'!BW43+'EE "F. Miulli"'!BW43</f>
        <v>0</v>
      </c>
      <c r="BX43" s="13">
        <f>'ASL BARI'!BX43+'ASL BRINDISI'!BX43+'ASL BT'!BX43+'ASL FOGGIA'!BX43+'ASL LECCE'!BX43+'ASL TARANTO'!BX43+'AOU POLICLINICO BARI'!CD43+'OO.RR. FOGGIA'!BX43+'IRCCS "Giovanni Paolo II"'!BX43+'IRCCS "S. De Bellis"'!BX43+'EE "F. Miulli"'!BX43</f>
        <v>0</v>
      </c>
      <c r="BY43" s="13">
        <f>'ASL BARI'!BY43+'ASL BRINDISI'!BY43+'ASL BT'!BY43+'ASL FOGGIA'!BY43+'ASL LECCE'!BY43+'ASL TARANTO'!BY43+'AOU POLICLINICO BARI'!CE43+'OO.RR. FOGGIA'!BY43+'IRCCS "Giovanni Paolo II"'!BY43+'IRCCS "S. De Bellis"'!BY43+'EE "F. Miulli"'!BY43</f>
        <v>0</v>
      </c>
      <c r="BZ43" s="13">
        <f>'ASL BARI'!BZ43+'ASL BRINDISI'!BZ43+'ASL BT'!BZ43+'ASL FOGGIA'!BZ43+'ASL LECCE'!BZ43+'ASL TARANTO'!BZ43+'AOU POLICLINICO BARI'!CF43+'OO.RR. FOGGIA'!BZ43+'IRCCS "Giovanni Paolo II"'!BZ43+'IRCCS "S. De Bellis"'!BZ43+'EE "F. Miulli"'!BZ43</f>
        <v>0</v>
      </c>
      <c r="CA43" s="13">
        <f>'ASL BARI'!CA43+'ASL BRINDISI'!CA43+'ASL BT'!CA43+'ASL FOGGIA'!CA43+'ASL LECCE'!CA43+'ASL TARANTO'!CA43+'AOU POLICLINICO BARI'!CG43+'OO.RR. FOGGIA'!CA43+'IRCCS "Giovanni Paolo II"'!CA43+'IRCCS "S. De Bellis"'!CA43+'EE "F. Miulli"'!CA43</f>
        <v>0</v>
      </c>
      <c r="CB43" s="13">
        <f>'ASL BARI'!CB43+'ASL BRINDISI'!CB43+'ASL BT'!CB43+'ASL FOGGIA'!CB43+'ASL LECCE'!CB43+'ASL TARANTO'!CB43+'AOU POLICLINICO BARI'!CH43+'OO.RR. FOGGIA'!CB43+'IRCCS "Giovanni Paolo II"'!CB43+'IRCCS "S. De Bellis"'!CB43+'EE "F. Miulli"'!CB43</f>
        <v>0</v>
      </c>
      <c r="CC43" s="14">
        <f>'ASL BARI'!CC43+'ASL BRINDISI'!CC43+'ASL BT'!CC43+'ASL FOGGIA'!CC43+'ASL LECCE'!CC43+'ASL TARANTO'!CC43+'AOU POLICLINICO BARI'!CI43+'OO.RR. FOGGIA'!CC43+'IRCCS "Giovanni Paolo II"'!CC43+'IRCCS "S. De Bellis"'!CC43+'EE "F. Miulli"'!CC43</f>
        <v>0</v>
      </c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2766</v>
      </c>
      <c r="E44" s="13">
        <f t="shared" si="2"/>
        <v>13599</v>
      </c>
      <c r="F44" s="13">
        <f t="shared" si="3"/>
        <v>23782</v>
      </c>
      <c r="G44" s="13">
        <f t="shared" si="4"/>
        <v>72637</v>
      </c>
      <c r="H44" s="13">
        <f t="shared" si="5"/>
        <v>0</v>
      </c>
      <c r="I44" s="14">
        <f t="shared" si="6"/>
        <v>112784</v>
      </c>
      <c r="J44" s="13">
        <f>'ASL BARI'!J44+'ASL BRINDISI'!J44+'ASL BT'!J44+'ASL FOGGIA'!J44+'ASL LECCE'!J44+'ASL TARANTO'!J44+'AOU POLICLINICO BARI'!J44+'OO.RR. FOGGIA'!J44+'IRCCS "Giovanni Paolo II"'!J44+'IRCCS "S. De Bellis"'!J44+'EE "F. Miulli"'!J44+'EE "Cardinale Panico"'!J44</f>
        <v>992</v>
      </c>
      <c r="K44" s="13">
        <f>'ASL BARI'!K44+'ASL BRINDISI'!K44+'ASL BT'!K44+'ASL FOGGIA'!K44+'ASL LECCE'!K44+'ASL TARANTO'!K44+'AOU POLICLINICO BARI'!K44+'OO.RR. FOGGIA'!K44+'IRCCS "Giovanni Paolo II"'!K44+'IRCCS "S. De Bellis"'!K44+'EE "F. Miulli"'!K44+'EE "Cardinale Panico"'!K44</f>
        <v>4797</v>
      </c>
      <c r="L44" s="13">
        <f>'ASL BARI'!L44+'ASL BRINDISI'!L44+'ASL BT'!L44+'ASL FOGGIA'!L44+'ASL LECCE'!L44+'ASL TARANTO'!L44+'AOU POLICLINICO BARI'!L44+'OO.RR. FOGGIA'!L44+'IRCCS "Giovanni Paolo II"'!L44+'IRCCS "S. De Bellis"'!L44+'EE "F. Miulli"'!L44+'EE "Cardinale Panico"'!L44</f>
        <v>8678</v>
      </c>
      <c r="M44" s="13">
        <f>'ASL BARI'!M44+'ASL BRINDISI'!M44+'ASL BT'!M44+'ASL FOGGIA'!M44+'ASL LECCE'!M44+'ASL TARANTO'!M44+'AOU POLICLINICO BARI'!M44+'OO.RR. FOGGIA'!M44+'IRCCS "Giovanni Paolo II"'!M44+'IRCCS "S. De Bellis"'!M44+'EE "F. Miulli"'!M44+'EE "Cardinale Panico"'!M44</f>
        <v>27062</v>
      </c>
      <c r="N44" s="13">
        <f>'ASL BARI'!N44+'ASL BRINDISI'!N44+'ASL BT'!N44+'ASL FOGGIA'!N44+'ASL LECCE'!N44+'ASL TARANTO'!N44+'AOU POLICLINICO BARI'!N44+'OO.RR. FOGGIA'!N44+'IRCCS "Giovanni Paolo II"'!N44+'IRCCS "S. De Bellis"'!N44+'EE "F. Miulli"'!N44+'EE "Cardinale Panico"'!N44</f>
        <v>0</v>
      </c>
      <c r="O44" s="14">
        <f>'ASL BARI'!O44+'ASL BRINDISI'!O44+'ASL BT'!O44+'ASL FOGGIA'!O44+'ASL LECCE'!O44+'ASL TARANTO'!O44+'AOU POLICLINICO BARI'!O44+'OO.RR. FOGGIA'!O44+'IRCCS "Giovanni Paolo II"'!O44+'IRCCS "S. De Bellis"'!O44+'EE "F. Miulli"'!O44+'EE "Cardinale Panico"'!O44</f>
        <v>41529</v>
      </c>
      <c r="P44" s="13">
        <f>'ASL BARI'!P44+'ASL BRINDISI'!P44+'ASL BT'!P44+'ASL FOGGIA'!P44+'ASL LECCE'!P44+'ASL TARANTO'!P44+'AOU POLICLINICO BARI'!P44+'OO.RR. FOGGIA'!P44+'IRCCS "Giovanni Paolo II"'!P44+'IRCCS "S. De Bellis"'!P44+'EE "F. Miulli"'!P44</f>
        <v>832</v>
      </c>
      <c r="Q44" s="13">
        <f>'ASL BARI'!Q44+'ASL BRINDISI'!Q44+'ASL BT'!Q44+'ASL FOGGIA'!Q44+'ASL LECCE'!Q44+'ASL TARANTO'!Q44+'AOU POLICLINICO BARI'!Q44+'OO.RR. FOGGIA'!Q44+'IRCCS "Giovanni Paolo II"'!Q44+'IRCCS "S. De Bellis"'!Q44+'EE "F. Miulli"'!Q44</f>
        <v>4329</v>
      </c>
      <c r="R44" s="13">
        <f>'ASL BARI'!R44+'ASL BRINDISI'!R44+'ASL BT'!R44+'ASL FOGGIA'!R44+'ASL LECCE'!R44+'ASL TARANTO'!R44+'AOU POLICLINICO BARI'!R44+'OO.RR. FOGGIA'!R44+'IRCCS "Giovanni Paolo II"'!R44+'IRCCS "S. De Bellis"'!R44+'EE "F. Miulli"'!R44</f>
        <v>7519</v>
      </c>
      <c r="S44" s="13">
        <f>'ASL BARI'!S44+'ASL BRINDISI'!S44+'ASL BT'!S44+'ASL FOGGIA'!S44+'ASL LECCE'!S44+'ASL TARANTO'!S44+'AOU POLICLINICO BARI'!S44+'OO.RR. FOGGIA'!S44+'IRCCS "Giovanni Paolo II"'!S44+'IRCCS "S. De Bellis"'!S44+'EE "F. Miulli"'!S44</f>
        <v>22889</v>
      </c>
      <c r="T44" s="13">
        <f>'ASL BARI'!T44+'ASL BRINDISI'!T44+'ASL BT'!T44+'ASL FOGGIA'!T44+'ASL LECCE'!T44+'ASL TARANTO'!T44+'AOU POLICLINICO BARI'!T44+'OO.RR. FOGGIA'!T44+'IRCCS "Giovanni Paolo II"'!T44+'IRCCS "S. De Bellis"'!T44+'EE "F. Miulli"'!T44</f>
        <v>0</v>
      </c>
      <c r="U44" s="14">
        <f>'ASL BARI'!U44+'ASL BRINDISI'!U44+'ASL BT'!U44+'ASL FOGGIA'!U44+'ASL LECCE'!U44+'ASL TARANTO'!U44+'AOU POLICLINICO BARI'!U44+'OO.RR. FOGGIA'!U44+'IRCCS "Giovanni Paolo II"'!U44+'IRCCS "S. De Bellis"'!U44+'EE "F. Miulli"'!U44</f>
        <v>35569</v>
      </c>
      <c r="V44" s="13">
        <f>'ASL BARI'!V44+'ASL BRINDISI'!V44+'ASL BT'!V44+'ASL FOGGIA'!V44+'ASL LECCE'!V44+'ASL TARANTO'!V44+'AOU POLICLINICO BARI'!V44+'OO.RR. FOGGIA'!V44+'IRCCS "Giovanni Paolo II"'!V44+'IRCCS "S. De Bellis"'!V44+'EE "F. Miulli"'!V44</f>
        <v>942</v>
      </c>
      <c r="W44" s="13">
        <f>'ASL BARI'!W44+'ASL BRINDISI'!W44+'ASL BT'!W44+'ASL FOGGIA'!W44+'ASL LECCE'!W44+'ASL TARANTO'!W44+'AOU POLICLINICO BARI'!W44+'OO.RR. FOGGIA'!W44+'IRCCS "Giovanni Paolo II"'!W44+'IRCCS "S. De Bellis"'!W44+'EE "F. Miulli"'!W44</f>
        <v>4473</v>
      </c>
      <c r="X44" s="13">
        <f>'ASL BARI'!X44+'ASL BRINDISI'!X44+'ASL BT'!X44+'ASL FOGGIA'!X44+'ASL LECCE'!X44+'ASL TARANTO'!X44+'AOU POLICLINICO BARI'!X44+'OO.RR. FOGGIA'!X44+'IRCCS "Giovanni Paolo II"'!X44+'IRCCS "S. De Bellis"'!X44+'EE "F. Miulli"'!X44</f>
        <v>7585</v>
      </c>
      <c r="Y44" s="13">
        <f>'ASL BARI'!Y44+'ASL BRINDISI'!Y44+'ASL BT'!Y44+'ASL FOGGIA'!Y44+'ASL LECCE'!Y44+'ASL TARANTO'!Y44+'AOU POLICLINICO BARI'!Y44+'OO.RR. FOGGIA'!Y44+'IRCCS "Giovanni Paolo II"'!Y44+'IRCCS "S. De Bellis"'!Y44+'EE "F. Miulli"'!Y44</f>
        <v>22686</v>
      </c>
      <c r="Z44" s="13">
        <f>'ASL BARI'!Z44+'ASL BRINDISI'!Z44+'ASL BT'!Z44+'ASL FOGGIA'!Z44+'ASL LECCE'!Z44+'ASL TARANTO'!Z44+'AOU POLICLINICO BARI'!Z44+'OO.RR. FOGGIA'!Z44+'IRCCS "Giovanni Paolo II"'!Z44+'IRCCS "S. De Bellis"'!Z44+'EE "F. Miulli"'!Z44</f>
        <v>0</v>
      </c>
      <c r="AA44" s="14">
        <f>'ASL BARI'!AA44+'ASL BRINDISI'!AA44+'ASL BT'!AA44+'ASL FOGGIA'!AA44+'ASL LECCE'!AA44+'ASL TARANTO'!AA44+'AOU POLICLINICO BARI'!AA44+'OO.RR. FOGGIA'!AA44+'IRCCS "Giovanni Paolo II"'!AA44+'IRCCS "S. De Bellis"'!AA44+'EE "F. Miulli"'!AA44</f>
        <v>35686</v>
      </c>
      <c r="AB44" s="13">
        <f>'ASL BARI'!AB44+'ASL BRINDISI'!AB44+'ASL BT'!AB44+'ASL FOGGIA'!AB44+'ASL LECCE'!AB44+'ASL TARANTO'!AB44+'AOU POLICLINICO BARI'!AB44+'OO.RR. FOGGIA'!AB44+'IRCCS "Giovanni Paolo II"'!AB44+'IRCCS "S. De Bellis"'!AB44+'EE "F. Miulli"'!AB44</f>
        <v>0</v>
      </c>
      <c r="AC44" s="13">
        <f>'ASL BARI'!AC44+'ASL BRINDISI'!AC44+'ASL BT'!AC44+'ASL FOGGIA'!AC44+'ASL LECCE'!AC44+'ASL TARANTO'!AC44+'AOU POLICLINICO BARI'!AC44+'OO.RR. FOGGIA'!AC44+'IRCCS "Giovanni Paolo II"'!AC44+'IRCCS "S. De Bellis"'!AC44+'EE "F. Miulli"'!AC44</f>
        <v>0</v>
      </c>
      <c r="AD44" s="13">
        <f>'ASL BARI'!AD44+'ASL BRINDISI'!AD44+'ASL BT'!AD44+'ASL FOGGIA'!AD44+'ASL LECCE'!AD44+'ASL TARANTO'!AD44+'AOU POLICLINICO BARI'!AD44+'OO.RR. FOGGIA'!AD44+'IRCCS "Giovanni Paolo II"'!AD44+'IRCCS "S. De Bellis"'!AD44+'EE "F. Miulli"'!AD44</f>
        <v>0</v>
      </c>
      <c r="AE44" s="13">
        <f>'ASL BARI'!AE44+'ASL BRINDISI'!AE44+'ASL BT'!AE44+'ASL FOGGIA'!AE44+'ASL LECCE'!AE44+'ASL TARANTO'!AE44+'AOU POLICLINICO BARI'!AE44+'OO.RR. FOGGIA'!AE44+'IRCCS "Giovanni Paolo II"'!AE44+'IRCCS "S. De Bellis"'!AE44+'EE "F. Miulli"'!AE44</f>
        <v>0</v>
      </c>
      <c r="AF44" s="13">
        <f>'ASL BARI'!AF44+'ASL BRINDISI'!AF44+'ASL BT'!AF44+'ASL FOGGIA'!AF44+'ASL LECCE'!AF44+'ASL TARANTO'!AF44+'AOU POLICLINICO BARI'!AF44+'OO.RR. FOGGIA'!AF44+'IRCCS "Giovanni Paolo II"'!AF44+'IRCCS "S. De Bellis"'!AF44+'EE "F. Miulli"'!AF44</f>
        <v>0</v>
      </c>
      <c r="AG44" s="14">
        <f>'ASL BARI'!AG44+'ASL BRINDISI'!AG44+'ASL BT'!AG44+'ASL FOGGIA'!AG44+'ASL LECCE'!AG44+'ASL TARANTO'!AG44+'AOU POLICLINICO BARI'!AG44+'OO.RR. FOGGIA'!AG44+'IRCCS "Giovanni Paolo II"'!AG44+'IRCCS "S. De Bellis"'!AG44+'EE "F. Miulli"'!AG44</f>
        <v>0</v>
      </c>
      <c r="AH44" s="13">
        <f>'ASL BARI'!AH44+'ASL BRINDISI'!AH44+'ASL BT'!AH44+'ASL FOGGIA'!AH44+'ASL LECCE'!AH44+'ASL TARANTO'!AH44+'AOU POLICLINICO BARI'!AH44+'OO.RR. FOGGIA'!AH44+'IRCCS "Giovanni Paolo II"'!AH44+'IRCCS "S. De Bellis"'!AH44+'EE "F. Miulli"'!AH44</f>
        <v>0</v>
      </c>
      <c r="AI44" s="13">
        <f>'ASL BARI'!AI44+'ASL BRINDISI'!AI44+'ASL BT'!AI44+'ASL FOGGIA'!AI44+'ASL LECCE'!AI44+'ASL TARANTO'!AI44+'AOU POLICLINICO BARI'!AI44+'OO.RR. FOGGIA'!AI44+'IRCCS "Giovanni Paolo II"'!AI44+'IRCCS "S. De Bellis"'!AI44+'EE "F. Miulli"'!AI44</f>
        <v>0</v>
      </c>
      <c r="AJ44" s="13">
        <f>'ASL BARI'!AJ44+'ASL BRINDISI'!AJ44+'ASL BT'!AJ44+'ASL FOGGIA'!AJ44+'ASL LECCE'!AJ44+'ASL TARANTO'!AJ44+'AOU POLICLINICO BARI'!AJ44+'OO.RR. FOGGIA'!AJ44+'IRCCS "Giovanni Paolo II"'!AJ44+'IRCCS "S. De Bellis"'!AJ44+'EE "F. Miulli"'!AJ44</f>
        <v>0</v>
      </c>
      <c r="AK44" s="13">
        <f>'ASL BARI'!AK44+'ASL BRINDISI'!AK44+'ASL BT'!AK44+'ASL FOGGIA'!AK44+'ASL LECCE'!AK44+'ASL TARANTO'!AK44+'AOU POLICLINICO BARI'!AK44+'OO.RR. FOGGIA'!AK44+'IRCCS "Giovanni Paolo II"'!AK44+'IRCCS "S. De Bellis"'!AK44+'EE "F. Miulli"'!AK44</f>
        <v>0</v>
      </c>
      <c r="AL44" s="13">
        <f>'ASL BARI'!AL44+'ASL BRINDISI'!AL44+'ASL BT'!AL44+'ASL FOGGIA'!AL44+'ASL LECCE'!AL44+'ASL TARANTO'!AL44+'AOU POLICLINICO BARI'!AL44+'OO.RR. FOGGIA'!AL44+'IRCCS "Giovanni Paolo II"'!AL44+'IRCCS "S. De Bellis"'!AL44+'EE "F. Miulli"'!AL44</f>
        <v>0</v>
      </c>
      <c r="AM44" s="14">
        <f>'ASL BARI'!AM44+'ASL BRINDISI'!AM44+'ASL BT'!AM44+'ASL FOGGIA'!AM44+'ASL LECCE'!AM44+'ASL TARANTO'!AM44+'AOU POLICLINICO BARI'!AM44+'OO.RR. FOGGIA'!AM44+'IRCCS "Giovanni Paolo II"'!AM44+'IRCCS "S. De Bellis"'!AM44+'EE "F. Miulli"'!AM44</f>
        <v>0</v>
      </c>
      <c r="AN44" s="13">
        <f>'ASL BARI'!AN44+'ASL BRINDISI'!AN44+'ASL BT'!AN44+'ASL FOGGIA'!AN44+'ASL LECCE'!AN44+'ASL TARANTO'!AN44+'AOU POLICLINICO BARI'!AN44+'OO.RR. FOGGIA'!AN44+'IRCCS "Giovanni Paolo II"'!AN44+'IRCCS "S. De Bellis"'!AN44+'EE "F. Miulli"'!AN44</f>
        <v>0</v>
      </c>
      <c r="AO44" s="13">
        <f>'ASL BARI'!AO44+'ASL BRINDISI'!AO44+'ASL BT'!AO44+'ASL FOGGIA'!AO44+'ASL LECCE'!AO44+'ASL TARANTO'!AO44+'AOU POLICLINICO BARI'!AO44+'OO.RR. FOGGIA'!AO44+'IRCCS "Giovanni Paolo II"'!AO44+'IRCCS "S. De Bellis"'!AO44+'EE "F. Miulli"'!AO44</f>
        <v>0</v>
      </c>
      <c r="AP44" s="13">
        <f>'ASL BARI'!AP44+'ASL BRINDISI'!AP44+'ASL BT'!AP44+'ASL FOGGIA'!AP44+'ASL LECCE'!AP44+'ASL TARANTO'!AP44+'AOU POLICLINICO BARI'!AP44+'OO.RR. FOGGIA'!AP44+'IRCCS "Giovanni Paolo II"'!AP44+'IRCCS "S. De Bellis"'!AP44+'EE "F. Miulli"'!AP44</f>
        <v>0</v>
      </c>
      <c r="AQ44" s="13">
        <f>'ASL BARI'!AQ44+'ASL BRINDISI'!AQ44+'ASL BT'!AQ44+'ASL FOGGIA'!AQ44+'ASL LECCE'!AQ44+'ASL TARANTO'!AQ44+'AOU POLICLINICO BARI'!AQ44+'OO.RR. FOGGIA'!AQ44+'IRCCS "Giovanni Paolo II"'!AQ44+'IRCCS "S. De Bellis"'!AQ44+'EE "F. Miulli"'!AQ44</f>
        <v>0</v>
      </c>
      <c r="AR44" s="13">
        <f>'ASL BARI'!AR44+'ASL BRINDISI'!AR44+'ASL BT'!AR44+'ASL FOGGIA'!AR44+'ASL LECCE'!AR44+'ASL TARANTO'!AR44+'AOU POLICLINICO BARI'!AR44+'OO.RR. FOGGIA'!AR44+'IRCCS "Giovanni Paolo II"'!AR44+'IRCCS "S. De Bellis"'!AR44+'EE "F. Miulli"'!AR44</f>
        <v>0</v>
      </c>
      <c r="AS44" s="14">
        <f>'ASL BARI'!AS44+'ASL BRINDISI'!AS44+'ASL BT'!AS44+'ASL FOGGIA'!AS44+'ASL LECCE'!AS44+'ASL TARANTO'!AS44+'AOU POLICLINICO BARI'!AS44+'OO.RR. FOGGIA'!AS44+'IRCCS "Giovanni Paolo II"'!AS44+'IRCCS "S. De Bellis"'!AS44+'EE "F. Miulli"'!AS44</f>
        <v>0</v>
      </c>
      <c r="AT44" s="13">
        <f>'ASL BARI'!AT44+'ASL BRINDISI'!AT44+'ASL BT'!AT44+'ASL FOGGIA'!AT44+'ASL LECCE'!AT44+'ASL TARANTO'!AT44+'AOU POLICLINICO BARI'!AT44+'OO.RR. FOGGIA'!AT44+'IRCCS "Giovanni Paolo II"'!AT44+'IRCCS "S. De Bellis"'!AT44+'EE "F. Miulli"'!AT44</f>
        <v>0</v>
      </c>
      <c r="AU44" s="13">
        <f>'ASL BARI'!AU44+'ASL BRINDISI'!AU44+'ASL BT'!AU44+'ASL FOGGIA'!AU44+'ASL LECCE'!AU44+'ASL TARANTO'!AU44+'AOU POLICLINICO BARI'!AU44+'OO.RR. FOGGIA'!AU44+'IRCCS "Giovanni Paolo II"'!AU44+'IRCCS "S. De Bellis"'!AU44+'EE "F. Miulli"'!AU44</f>
        <v>0</v>
      </c>
      <c r="AV44" s="13">
        <f>'ASL BARI'!AV44+'ASL BRINDISI'!AV44+'ASL BT'!AV44+'ASL FOGGIA'!AV44+'ASL LECCE'!AV44+'ASL TARANTO'!AV44+'AOU POLICLINICO BARI'!AV44+'OO.RR. FOGGIA'!AV44+'IRCCS "Giovanni Paolo II"'!AV44+'IRCCS "S. De Bellis"'!AV44+'EE "F. Miulli"'!AV44</f>
        <v>0</v>
      </c>
      <c r="AW44" s="13">
        <f>'ASL BARI'!AW44+'ASL BRINDISI'!AW44+'ASL BT'!AW44+'ASL FOGGIA'!AW44+'ASL LECCE'!AW44+'ASL TARANTO'!AW44+'AOU POLICLINICO BARI'!AW44+'OO.RR. FOGGIA'!AW44+'IRCCS "Giovanni Paolo II"'!AW44+'IRCCS "S. De Bellis"'!AW44+'EE "F. Miulli"'!AW44</f>
        <v>0</v>
      </c>
      <c r="AX44" s="13">
        <f>'ASL BARI'!AX44+'ASL BRINDISI'!AX44+'ASL BT'!AX44+'ASL FOGGIA'!AX44+'ASL LECCE'!AX44+'ASL TARANTO'!AX44+'AOU POLICLINICO BARI'!AX44+'OO.RR. FOGGIA'!AX44+'IRCCS "Giovanni Paolo II"'!AX44+'IRCCS "S. De Bellis"'!AX44+'EE "F. Miulli"'!AX44</f>
        <v>0</v>
      </c>
      <c r="AY44" s="14">
        <f>'ASL BARI'!AY44+'ASL BRINDISI'!AY44+'ASL BT'!AY44+'ASL FOGGIA'!AY44+'ASL LECCE'!AY44+'ASL TARANTO'!AY44+'AOU POLICLINICO BARI'!AY44+'OO.RR. FOGGIA'!AY44+'IRCCS "Giovanni Paolo II"'!AY44+'IRCCS "S. De Bellis"'!AY44+'EE "F. Miulli"'!AY44</f>
        <v>0</v>
      </c>
      <c r="AZ44" s="13">
        <f>'ASL BARI'!AZ44+'ASL BRINDISI'!AZ44+'ASL BT'!AZ44+'ASL FOGGIA'!AZ44+'ASL LECCE'!AZ44+'ASL TARANTO'!AZ44+'AOU POLICLINICO BARI'!AZ44+'OO.RR. FOGGIA'!AZ44+'IRCCS "Giovanni Paolo II"'!AZ44+'IRCCS "S. De Bellis"'!AZ44+'EE "F. Miulli"'!AZ44</f>
        <v>0</v>
      </c>
      <c r="BA44" s="13">
        <f>'ASL BARI'!BA44+'ASL BRINDISI'!BA44+'ASL BT'!BA44+'ASL FOGGIA'!BA44+'ASL LECCE'!BA44+'ASL TARANTO'!BA44+'AOU POLICLINICO BARI'!BA44+'OO.RR. FOGGIA'!BA44+'IRCCS "Giovanni Paolo II"'!BA44+'IRCCS "S. De Bellis"'!BA44+'EE "F. Miulli"'!BA44</f>
        <v>0</v>
      </c>
      <c r="BB44" s="13">
        <f>'ASL BARI'!BB44+'ASL BRINDISI'!BB44+'ASL BT'!BB44+'ASL FOGGIA'!BB44+'ASL LECCE'!BB44+'ASL TARANTO'!BB44+'AOU POLICLINICO BARI'!BB44+'OO.RR. FOGGIA'!BB44+'IRCCS "Giovanni Paolo II"'!BB44+'IRCCS "S. De Bellis"'!BB44+'EE "F. Miulli"'!BB44</f>
        <v>0</v>
      </c>
      <c r="BC44" s="13">
        <f>'ASL BARI'!BC44+'ASL BRINDISI'!BC44+'ASL BT'!BC44+'ASL FOGGIA'!BC44+'ASL LECCE'!BC44+'ASL TARANTO'!BC44+'AOU POLICLINICO BARI'!BC44+'OO.RR. FOGGIA'!BC44+'IRCCS "Giovanni Paolo II"'!BC44+'IRCCS "S. De Bellis"'!BC44+'EE "F. Miulli"'!BC44</f>
        <v>0</v>
      </c>
      <c r="BD44" s="13">
        <f>'ASL BARI'!BD44+'ASL BRINDISI'!BD44+'ASL BT'!BD44+'ASL FOGGIA'!BD44+'ASL LECCE'!BD44+'ASL TARANTO'!BD44+'AOU POLICLINICO BARI'!BD44+'OO.RR. FOGGIA'!BD44+'IRCCS "Giovanni Paolo II"'!BD44+'IRCCS "S. De Bellis"'!BD44+'EE "F. Miulli"'!BD44</f>
        <v>0</v>
      </c>
      <c r="BE44" s="14">
        <f>'ASL BARI'!BE44+'ASL BRINDISI'!BE44+'ASL BT'!BE44+'ASL FOGGIA'!BE44+'ASL LECCE'!BE44+'ASL TARANTO'!BE44+'AOU POLICLINICO BARI'!BE44+'OO.RR. FOGGIA'!BE44+'IRCCS "Giovanni Paolo II"'!BE44+'IRCCS "S. De Bellis"'!BE44+'EE "F. Miulli"'!BE44</f>
        <v>0</v>
      </c>
      <c r="BF44" s="13">
        <f>'ASL BARI'!BF44+'ASL BRINDISI'!BF44+'ASL BT'!BF44+'ASL FOGGIA'!BF44+'ASL LECCE'!BF44+'ASL TARANTO'!BF44+'AOU POLICLINICO BARI'!BL44+'OO.RR. FOGGIA'!BF44+'IRCCS "Giovanni Paolo II"'!BF44+'IRCCS "S. De Bellis"'!BF44+'EE "F. Miulli"'!BF44</f>
        <v>0</v>
      </c>
      <c r="BG44" s="13">
        <f>'ASL BARI'!BG44+'ASL BRINDISI'!BG44+'ASL BT'!BG44+'ASL FOGGIA'!BG44+'ASL LECCE'!BG44+'ASL TARANTO'!BG44+'AOU POLICLINICO BARI'!BM44+'OO.RR. FOGGIA'!BG44+'IRCCS "Giovanni Paolo II"'!BG44+'IRCCS "S. De Bellis"'!BG44+'EE "F. Miulli"'!BG44</f>
        <v>0</v>
      </c>
      <c r="BH44" s="13">
        <f>'ASL BARI'!BH44+'ASL BRINDISI'!BH44+'ASL BT'!BH44+'ASL FOGGIA'!BH44+'ASL LECCE'!BH44+'ASL TARANTO'!BH44+'AOU POLICLINICO BARI'!BN44+'OO.RR. FOGGIA'!BH44+'IRCCS "Giovanni Paolo II"'!BH44+'IRCCS "S. De Bellis"'!BH44+'EE "F. Miulli"'!BH44</f>
        <v>0</v>
      </c>
      <c r="BI44" s="13">
        <f>'ASL BARI'!BI44+'ASL BRINDISI'!BI44+'ASL BT'!BI44+'ASL FOGGIA'!BI44+'ASL LECCE'!BI44+'ASL TARANTO'!BI44+'AOU POLICLINICO BARI'!BO44+'OO.RR. FOGGIA'!BI44+'IRCCS "Giovanni Paolo II"'!BI44+'IRCCS "S. De Bellis"'!BI44+'EE "F. Miulli"'!BI44</f>
        <v>0</v>
      </c>
      <c r="BJ44" s="13">
        <f>'ASL BARI'!BJ44+'ASL BRINDISI'!BJ44+'ASL BT'!BJ44+'ASL FOGGIA'!BJ44+'ASL LECCE'!BJ44+'ASL TARANTO'!BJ44+'AOU POLICLINICO BARI'!BP44+'OO.RR. FOGGIA'!BJ44+'IRCCS "Giovanni Paolo II"'!BJ44+'IRCCS "S. De Bellis"'!BJ44+'EE "F. Miulli"'!BJ44</f>
        <v>0</v>
      </c>
      <c r="BK44" s="14">
        <f>'ASL BARI'!BK44+'ASL BRINDISI'!BK44+'ASL BT'!BK44+'ASL FOGGIA'!BK44+'ASL LECCE'!BK44+'ASL TARANTO'!BK44+'AOU POLICLINICO BARI'!BQ44+'OO.RR. FOGGIA'!BK44+'IRCCS "Giovanni Paolo II"'!BK44+'IRCCS "S. De Bellis"'!BK44+'EE "F. Miulli"'!BK44</f>
        <v>0</v>
      </c>
      <c r="BL44" s="13">
        <f>'ASL BARI'!BL44+'ASL BRINDISI'!BL44+'ASL BT'!BL44+'ASL FOGGIA'!BL44+'ASL LECCE'!BL44+'ASL TARANTO'!BL44+'AOU POLICLINICO BARI'!BR44+'OO.RR. FOGGIA'!BL44+'IRCCS "Giovanni Paolo II"'!BL44+'IRCCS "S. De Bellis"'!BL44+'EE "F. Miulli"'!BL44</f>
        <v>0</v>
      </c>
      <c r="BM44" s="13">
        <f>'ASL BARI'!BM44+'ASL BRINDISI'!BM44+'ASL BT'!BM44+'ASL FOGGIA'!BM44+'ASL LECCE'!BM44+'ASL TARANTO'!BM44+'AOU POLICLINICO BARI'!BS44+'OO.RR. FOGGIA'!BM44+'IRCCS "Giovanni Paolo II"'!BM44+'IRCCS "S. De Bellis"'!BM44+'EE "F. Miulli"'!BM44</f>
        <v>0</v>
      </c>
      <c r="BN44" s="13">
        <f>'ASL BARI'!BN44+'ASL BRINDISI'!BN44+'ASL BT'!BN44+'ASL FOGGIA'!BN44+'ASL LECCE'!BN44+'ASL TARANTO'!BN44+'AOU POLICLINICO BARI'!BT44+'OO.RR. FOGGIA'!BN44+'IRCCS "Giovanni Paolo II"'!BN44+'IRCCS "S. De Bellis"'!BN44+'EE "F. Miulli"'!BN44</f>
        <v>0</v>
      </c>
      <c r="BO44" s="13">
        <f>'ASL BARI'!BO44+'ASL BRINDISI'!BO44+'ASL BT'!BO44+'ASL FOGGIA'!BO44+'ASL LECCE'!BO44+'ASL TARANTO'!BO44+'AOU POLICLINICO BARI'!BU44+'OO.RR. FOGGIA'!BO44+'IRCCS "Giovanni Paolo II"'!BO44+'IRCCS "S. De Bellis"'!BO44+'EE "F. Miulli"'!BO44</f>
        <v>0</v>
      </c>
      <c r="BP44" s="13">
        <f>'ASL BARI'!BP44+'ASL BRINDISI'!BP44+'ASL BT'!BP44+'ASL FOGGIA'!BP44+'ASL LECCE'!BP44+'ASL TARANTO'!BP44+'AOU POLICLINICO BARI'!BV44+'OO.RR. FOGGIA'!BP44+'IRCCS "Giovanni Paolo II"'!BP44+'IRCCS "S. De Bellis"'!BP44+'EE "F. Miulli"'!BP44</f>
        <v>0</v>
      </c>
      <c r="BQ44" s="14">
        <f>'ASL BARI'!BQ44+'ASL BRINDISI'!BQ44+'ASL BT'!BQ44+'ASL FOGGIA'!BQ44+'ASL LECCE'!BQ44+'ASL TARANTO'!BQ44+'AOU POLICLINICO BARI'!BW44+'OO.RR. FOGGIA'!BQ44+'IRCCS "Giovanni Paolo II"'!BQ44+'IRCCS "S. De Bellis"'!BQ44+'EE "F. Miulli"'!BQ44</f>
        <v>0</v>
      </c>
      <c r="BR44" s="13">
        <f>'ASL BARI'!BR44+'ASL BRINDISI'!BR44+'ASL BT'!BR44+'ASL FOGGIA'!BR44+'ASL LECCE'!BR44+'ASL TARANTO'!BR44+'AOU POLICLINICO BARI'!BX44+'OO.RR. FOGGIA'!BR44+'IRCCS "Giovanni Paolo II"'!BR44+'IRCCS "S. De Bellis"'!BR44+'EE "F. Miulli"'!BR44</f>
        <v>0</v>
      </c>
      <c r="BS44" s="13">
        <f>'ASL BARI'!BS44+'ASL BRINDISI'!BS44+'ASL BT'!BS44+'ASL FOGGIA'!BS44+'ASL LECCE'!BS44+'ASL TARANTO'!BS44+'AOU POLICLINICO BARI'!BY44+'OO.RR. FOGGIA'!BS44+'IRCCS "Giovanni Paolo II"'!BS44+'IRCCS "S. De Bellis"'!BS44+'EE "F. Miulli"'!BS44</f>
        <v>0</v>
      </c>
      <c r="BT44" s="13">
        <f>'ASL BARI'!BT44+'ASL BRINDISI'!BT44+'ASL BT'!BT44+'ASL FOGGIA'!BT44+'ASL LECCE'!BT44+'ASL TARANTO'!BT44+'AOU POLICLINICO BARI'!BZ44+'OO.RR. FOGGIA'!BT44+'IRCCS "Giovanni Paolo II"'!BT44+'IRCCS "S. De Bellis"'!BT44+'EE "F. Miulli"'!BT44</f>
        <v>0</v>
      </c>
      <c r="BU44" s="13">
        <f>'ASL BARI'!BU44+'ASL BRINDISI'!BU44+'ASL BT'!BU44+'ASL FOGGIA'!BU44+'ASL LECCE'!BU44+'ASL TARANTO'!BU44+'AOU POLICLINICO BARI'!CA44+'OO.RR. FOGGIA'!BU44+'IRCCS "Giovanni Paolo II"'!BU44+'IRCCS "S. De Bellis"'!BU44+'EE "F. Miulli"'!BU44</f>
        <v>0</v>
      </c>
      <c r="BV44" s="13">
        <f>'ASL BARI'!BV44+'ASL BRINDISI'!BV44+'ASL BT'!BV44+'ASL FOGGIA'!BV44+'ASL LECCE'!BV44+'ASL TARANTO'!BV44+'AOU POLICLINICO BARI'!CB44+'OO.RR. FOGGIA'!BV44+'IRCCS "Giovanni Paolo II"'!BV44+'IRCCS "S. De Bellis"'!BV44+'EE "F. Miulli"'!BV44</f>
        <v>0</v>
      </c>
      <c r="BW44" s="14">
        <f>'ASL BARI'!BW44+'ASL BRINDISI'!BW44+'ASL BT'!BW44+'ASL FOGGIA'!BW44+'ASL LECCE'!BW44+'ASL TARANTO'!BW44+'AOU POLICLINICO BARI'!CC44+'OO.RR. FOGGIA'!BW44+'IRCCS "Giovanni Paolo II"'!BW44+'IRCCS "S. De Bellis"'!BW44+'EE "F. Miulli"'!BW44</f>
        <v>0</v>
      </c>
      <c r="BX44" s="13">
        <f>'ASL BARI'!BX44+'ASL BRINDISI'!BX44+'ASL BT'!BX44+'ASL FOGGIA'!BX44+'ASL LECCE'!BX44+'ASL TARANTO'!BX44+'AOU POLICLINICO BARI'!CD44+'OO.RR. FOGGIA'!BX44+'IRCCS "Giovanni Paolo II"'!BX44+'IRCCS "S. De Bellis"'!BX44+'EE "F. Miulli"'!BX44</f>
        <v>0</v>
      </c>
      <c r="BY44" s="13">
        <f>'ASL BARI'!BY44+'ASL BRINDISI'!BY44+'ASL BT'!BY44+'ASL FOGGIA'!BY44+'ASL LECCE'!BY44+'ASL TARANTO'!BY44+'AOU POLICLINICO BARI'!CE44+'OO.RR. FOGGIA'!BY44+'IRCCS "Giovanni Paolo II"'!BY44+'IRCCS "S. De Bellis"'!BY44+'EE "F. Miulli"'!BY44</f>
        <v>0</v>
      </c>
      <c r="BZ44" s="13">
        <f>'ASL BARI'!BZ44+'ASL BRINDISI'!BZ44+'ASL BT'!BZ44+'ASL FOGGIA'!BZ44+'ASL LECCE'!BZ44+'ASL TARANTO'!BZ44+'AOU POLICLINICO BARI'!CF44+'OO.RR. FOGGIA'!BZ44+'IRCCS "Giovanni Paolo II"'!BZ44+'IRCCS "S. De Bellis"'!BZ44+'EE "F. Miulli"'!BZ44</f>
        <v>0</v>
      </c>
      <c r="CA44" s="13">
        <f>'ASL BARI'!CA44+'ASL BRINDISI'!CA44+'ASL BT'!CA44+'ASL FOGGIA'!CA44+'ASL LECCE'!CA44+'ASL TARANTO'!CA44+'AOU POLICLINICO BARI'!CG44+'OO.RR. FOGGIA'!CA44+'IRCCS "Giovanni Paolo II"'!CA44+'IRCCS "S. De Bellis"'!CA44+'EE "F. Miulli"'!CA44</f>
        <v>0</v>
      </c>
      <c r="CB44" s="13">
        <f>'ASL BARI'!CB44+'ASL BRINDISI'!CB44+'ASL BT'!CB44+'ASL FOGGIA'!CB44+'ASL LECCE'!CB44+'ASL TARANTO'!CB44+'AOU POLICLINICO BARI'!CH44+'OO.RR. FOGGIA'!CB44+'IRCCS "Giovanni Paolo II"'!CB44+'IRCCS "S. De Bellis"'!CB44+'EE "F. Miulli"'!CB44</f>
        <v>0</v>
      </c>
      <c r="CC44" s="14">
        <f>'ASL BARI'!CC44+'ASL BRINDISI'!CC44+'ASL BT'!CC44+'ASL FOGGIA'!CC44+'ASL LECCE'!CC44+'ASL TARANTO'!CC44+'AOU POLICLINICO BARI'!CI44+'OO.RR. FOGGIA'!CC44+'IRCCS "Giovanni Paolo II"'!CC44+'IRCCS "S. De Bellis"'!CC44+'EE "F. Miulli"'!CC44</f>
        <v>0</v>
      </c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381</v>
      </c>
      <c r="E45" s="13">
        <f t="shared" si="2"/>
        <v>2019</v>
      </c>
      <c r="F45" s="13">
        <f t="shared" si="3"/>
        <v>4027</v>
      </c>
      <c r="G45" s="13">
        <f t="shared" si="4"/>
        <v>11554</v>
      </c>
      <c r="H45" s="13">
        <f t="shared" si="5"/>
        <v>0</v>
      </c>
      <c r="I45" s="14">
        <f t="shared" si="6"/>
        <v>17981</v>
      </c>
      <c r="J45" s="13">
        <f>'ASL BARI'!J45+'ASL BRINDISI'!J45+'ASL BT'!J45+'ASL FOGGIA'!J45+'ASL LECCE'!J45+'ASL TARANTO'!J45+'AOU POLICLINICO BARI'!J45+'OO.RR. FOGGIA'!J45+'IRCCS "Giovanni Paolo II"'!J45+'IRCCS "S. De Bellis"'!J45+'EE "F. Miulli"'!J45+'EE "Cardinale Panico"'!J45</f>
        <v>132</v>
      </c>
      <c r="K45" s="13">
        <f>'ASL BARI'!K45+'ASL BRINDISI'!K45+'ASL BT'!K45+'ASL FOGGIA'!K45+'ASL LECCE'!K45+'ASL TARANTO'!K45+'AOU POLICLINICO BARI'!K45+'OO.RR. FOGGIA'!K45+'IRCCS "Giovanni Paolo II"'!K45+'IRCCS "S. De Bellis"'!K45+'EE "F. Miulli"'!K45+'EE "Cardinale Panico"'!K45</f>
        <v>640</v>
      </c>
      <c r="L45" s="13">
        <f>'ASL BARI'!L45+'ASL BRINDISI'!L45+'ASL BT'!L45+'ASL FOGGIA'!L45+'ASL LECCE'!L45+'ASL TARANTO'!L45+'AOU POLICLINICO BARI'!L45+'OO.RR. FOGGIA'!L45+'IRCCS "Giovanni Paolo II"'!L45+'IRCCS "S. De Bellis"'!L45+'EE "F. Miulli"'!L45+'EE "Cardinale Panico"'!L45</f>
        <v>1428</v>
      </c>
      <c r="M45" s="13">
        <f>'ASL BARI'!M45+'ASL BRINDISI'!M45+'ASL BT'!M45+'ASL FOGGIA'!M45+'ASL LECCE'!M45+'ASL TARANTO'!M45+'AOU POLICLINICO BARI'!M45+'OO.RR. FOGGIA'!M45+'IRCCS "Giovanni Paolo II"'!M45+'IRCCS "S. De Bellis"'!M45+'EE "F. Miulli"'!M45+'EE "Cardinale Panico"'!M45</f>
        <v>4127</v>
      </c>
      <c r="N45" s="13">
        <f>'ASL BARI'!N45+'ASL BRINDISI'!N45+'ASL BT'!N45+'ASL FOGGIA'!N45+'ASL LECCE'!N45+'ASL TARANTO'!N45+'AOU POLICLINICO BARI'!N45+'OO.RR. FOGGIA'!N45+'IRCCS "Giovanni Paolo II"'!N45+'IRCCS "S. De Bellis"'!N45+'EE "F. Miulli"'!N45+'EE "Cardinale Panico"'!N45</f>
        <v>0</v>
      </c>
      <c r="O45" s="14">
        <f>'ASL BARI'!O45+'ASL BRINDISI'!O45+'ASL BT'!O45+'ASL FOGGIA'!O45+'ASL LECCE'!O45+'ASL TARANTO'!O45+'AOU POLICLINICO BARI'!O45+'OO.RR. FOGGIA'!O45+'IRCCS "Giovanni Paolo II"'!O45+'IRCCS "S. De Bellis"'!O45+'EE "F. Miulli"'!O45+'EE "Cardinale Panico"'!O45</f>
        <v>6327</v>
      </c>
      <c r="P45" s="13">
        <f>'ASL BARI'!P45+'ASL BRINDISI'!P45+'ASL BT'!P45+'ASL FOGGIA'!P45+'ASL LECCE'!P45+'ASL TARANTO'!P45+'AOU POLICLINICO BARI'!P45+'OO.RR. FOGGIA'!P45+'IRCCS "Giovanni Paolo II"'!P45+'IRCCS "S. De Bellis"'!P45+'EE "F. Miulli"'!P45</f>
        <v>106</v>
      </c>
      <c r="Q45" s="13">
        <f>'ASL BARI'!Q45+'ASL BRINDISI'!Q45+'ASL BT'!Q45+'ASL FOGGIA'!Q45+'ASL LECCE'!Q45+'ASL TARANTO'!Q45+'AOU POLICLINICO BARI'!Q45+'OO.RR. FOGGIA'!Q45+'IRCCS "Giovanni Paolo II"'!Q45+'IRCCS "S. De Bellis"'!Q45+'EE "F. Miulli"'!Q45</f>
        <v>655</v>
      </c>
      <c r="R45" s="13">
        <f>'ASL BARI'!R45+'ASL BRINDISI'!R45+'ASL BT'!R45+'ASL FOGGIA'!R45+'ASL LECCE'!R45+'ASL TARANTO'!R45+'AOU POLICLINICO BARI'!R45+'OO.RR. FOGGIA'!R45+'IRCCS "Giovanni Paolo II"'!R45+'IRCCS "S. De Bellis"'!R45+'EE "F. Miulli"'!R45</f>
        <v>1323</v>
      </c>
      <c r="S45" s="13">
        <f>'ASL BARI'!S45+'ASL BRINDISI'!S45+'ASL BT'!S45+'ASL FOGGIA'!S45+'ASL LECCE'!S45+'ASL TARANTO'!S45+'AOU POLICLINICO BARI'!S45+'OO.RR. FOGGIA'!S45+'IRCCS "Giovanni Paolo II"'!S45+'IRCCS "S. De Bellis"'!S45+'EE "F. Miulli"'!S45</f>
        <v>3548</v>
      </c>
      <c r="T45" s="13">
        <f>'ASL BARI'!T45+'ASL BRINDISI'!T45+'ASL BT'!T45+'ASL FOGGIA'!T45+'ASL LECCE'!T45+'ASL TARANTO'!T45+'AOU POLICLINICO BARI'!T45+'OO.RR. FOGGIA'!T45+'IRCCS "Giovanni Paolo II"'!T45+'IRCCS "S. De Bellis"'!T45+'EE "F. Miulli"'!T45</f>
        <v>0</v>
      </c>
      <c r="U45" s="14">
        <f>'ASL BARI'!U45+'ASL BRINDISI'!U45+'ASL BT'!U45+'ASL FOGGIA'!U45+'ASL LECCE'!U45+'ASL TARANTO'!U45+'AOU POLICLINICO BARI'!U45+'OO.RR. FOGGIA'!U45+'IRCCS "Giovanni Paolo II"'!U45+'IRCCS "S. De Bellis"'!U45+'EE "F. Miulli"'!U45</f>
        <v>5632</v>
      </c>
      <c r="V45" s="13">
        <f>'ASL BARI'!V45+'ASL BRINDISI'!V45+'ASL BT'!V45+'ASL FOGGIA'!V45+'ASL LECCE'!V45+'ASL TARANTO'!V45+'AOU POLICLINICO BARI'!V45+'OO.RR. FOGGIA'!V45+'IRCCS "Giovanni Paolo II"'!V45+'IRCCS "S. De Bellis"'!V45+'EE "F. Miulli"'!V45</f>
        <v>143</v>
      </c>
      <c r="W45" s="13">
        <f>'ASL BARI'!W45+'ASL BRINDISI'!W45+'ASL BT'!W45+'ASL FOGGIA'!W45+'ASL LECCE'!W45+'ASL TARANTO'!W45+'AOU POLICLINICO BARI'!W45+'OO.RR. FOGGIA'!W45+'IRCCS "Giovanni Paolo II"'!W45+'IRCCS "S. De Bellis"'!W45+'EE "F. Miulli"'!W45</f>
        <v>724</v>
      </c>
      <c r="X45" s="13">
        <f>'ASL BARI'!X45+'ASL BRINDISI'!X45+'ASL BT'!X45+'ASL FOGGIA'!X45+'ASL LECCE'!X45+'ASL TARANTO'!X45+'AOU POLICLINICO BARI'!X45+'OO.RR. FOGGIA'!X45+'IRCCS "Giovanni Paolo II"'!X45+'IRCCS "S. De Bellis"'!X45+'EE "F. Miulli"'!X45</f>
        <v>1276</v>
      </c>
      <c r="Y45" s="13">
        <f>'ASL BARI'!Y45+'ASL BRINDISI'!Y45+'ASL BT'!Y45+'ASL FOGGIA'!Y45+'ASL LECCE'!Y45+'ASL TARANTO'!Y45+'AOU POLICLINICO BARI'!Y45+'OO.RR. FOGGIA'!Y45+'IRCCS "Giovanni Paolo II"'!Y45+'IRCCS "S. De Bellis"'!Y45+'EE "F. Miulli"'!Y45</f>
        <v>3879</v>
      </c>
      <c r="Z45" s="13">
        <f>'ASL BARI'!Z45+'ASL BRINDISI'!Z45+'ASL BT'!Z45+'ASL FOGGIA'!Z45+'ASL LECCE'!Z45+'ASL TARANTO'!Z45+'AOU POLICLINICO BARI'!Z45+'OO.RR. FOGGIA'!Z45+'IRCCS "Giovanni Paolo II"'!Z45+'IRCCS "S. De Bellis"'!Z45+'EE "F. Miulli"'!Z45</f>
        <v>0</v>
      </c>
      <c r="AA45" s="14">
        <f>'ASL BARI'!AA45+'ASL BRINDISI'!AA45+'ASL BT'!AA45+'ASL FOGGIA'!AA45+'ASL LECCE'!AA45+'ASL TARANTO'!AA45+'AOU POLICLINICO BARI'!AA45+'OO.RR. FOGGIA'!AA45+'IRCCS "Giovanni Paolo II"'!AA45+'IRCCS "S. De Bellis"'!AA45+'EE "F. Miulli"'!AA45</f>
        <v>6022</v>
      </c>
      <c r="AB45" s="13">
        <f>'ASL BARI'!AB45+'ASL BRINDISI'!AB45+'ASL BT'!AB45+'ASL FOGGIA'!AB45+'ASL LECCE'!AB45+'ASL TARANTO'!AB45+'AOU POLICLINICO BARI'!AB45+'OO.RR. FOGGIA'!AB45+'IRCCS "Giovanni Paolo II"'!AB45+'IRCCS "S. De Bellis"'!AB45+'EE "F. Miulli"'!AB45</f>
        <v>0</v>
      </c>
      <c r="AC45" s="13">
        <f>'ASL BARI'!AC45+'ASL BRINDISI'!AC45+'ASL BT'!AC45+'ASL FOGGIA'!AC45+'ASL LECCE'!AC45+'ASL TARANTO'!AC45+'AOU POLICLINICO BARI'!AC45+'OO.RR. FOGGIA'!AC45+'IRCCS "Giovanni Paolo II"'!AC45+'IRCCS "S. De Bellis"'!AC45+'EE "F. Miulli"'!AC45</f>
        <v>0</v>
      </c>
      <c r="AD45" s="13">
        <f>'ASL BARI'!AD45+'ASL BRINDISI'!AD45+'ASL BT'!AD45+'ASL FOGGIA'!AD45+'ASL LECCE'!AD45+'ASL TARANTO'!AD45+'AOU POLICLINICO BARI'!AD45+'OO.RR. FOGGIA'!AD45+'IRCCS "Giovanni Paolo II"'!AD45+'IRCCS "S. De Bellis"'!AD45+'EE "F. Miulli"'!AD45</f>
        <v>0</v>
      </c>
      <c r="AE45" s="13">
        <f>'ASL BARI'!AE45+'ASL BRINDISI'!AE45+'ASL BT'!AE45+'ASL FOGGIA'!AE45+'ASL LECCE'!AE45+'ASL TARANTO'!AE45+'AOU POLICLINICO BARI'!AE45+'OO.RR. FOGGIA'!AE45+'IRCCS "Giovanni Paolo II"'!AE45+'IRCCS "S. De Bellis"'!AE45+'EE "F. Miulli"'!AE45</f>
        <v>0</v>
      </c>
      <c r="AF45" s="13">
        <f>'ASL BARI'!AF45+'ASL BRINDISI'!AF45+'ASL BT'!AF45+'ASL FOGGIA'!AF45+'ASL LECCE'!AF45+'ASL TARANTO'!AF45+'AOU POLICLINICO BARI'!AF45+'OO.RR. FOGGIA'!AF45+'IRCCS "Giovanni Paolo II"'!AF45+'IRCCS "S. De Bellis"'!AF45+'EE "F. Miulli"'!AF45</f>
        <v>0</v>
      </c>
      <c r="AG45" s="14">
        <f>'ASL BARI'!AG45+'ASL BRINDISI'!AG45+'ASL BT'!AG45+'ASL FOGGIA'!AG45+'ASL LECCE'!AG45+'ASL TARANTO'!AG45+'AOU POLICLINICO BARI'!AG45+'OO.RR. FOGGIA'!AG45+'IRCCS "Giovanni Paolo II"'!AG45+'IRCCS "S. De Bellis"'!AG45+'EE "F. Miulli"'!AG45</f>
        <v>0</v>
      </c>
      <c r="AH45" s="13">
        <f>'ASL BARI'!AH45+'ASL BRINDISI'!AH45+'ASL BT'!AH45+'ASL FOGGIA'!AH45+'ASL LECCE'!AH45+'ASL TARANTO'!AH45+'AOU POLICLINICO BARI'!AH45+'OO.RR. FOGGIA'!AH45+'IRCCS "Giovanni Paolo II"'!AH45+'IRCCS "S. De Bellis"'!AH45+'EE "F. Miulli"'!AH45</f>
        <v>0</v>
      </c>
      <c r="AI45" s="13">
        <f>'ASL BARI'!AI45+'ASL BRINDISI'!AI45+'ASL BT'!AI45+'ASL FOGGIA'!AI45+'ASL LECCE'!AI45+'ASL TARANTO'!AI45+'AOU POLICLINICO BARI'!AI45+'OO.RR. FOGGIA'!AI45+'IRCCS "Giovanni Paolo II"'!AI45+'IRCCS "S. De Bellis"'!AI45+'EE "F. Miulli"'!AI45</f>
        <v>0</v>
      </c>
      <c r="AJ45" s="13">
        <f>'ASL BARI'!AJ45+'ASL BRINDISI'!AJ45+'ASL BT'!AJ45+'ASL FOGGIA'!AJ45+'ASL LECCE'!AJ45+'ASL TARANTO'!AJ45+'AOU POLICLINICO BARI'!AJ45+'OO.RR. FOGGIA'!AJ45+'IRCCS "Giovanni Paolo II"'!AJ45+'IRCCS "S. De Bellis"'!AJ45+'EE "F. Miulli"'!AJ45</f>
        <v>0</v>
      </c>
      <c r="AK45" s="13">
        <f>'ASL BARI'!AK45+'ASL BRINDISI'!AK45+'ASL BT'!AK45+'ASL FOGGIA'!AK45+'ASL LECCE'!AK45+'ASL TARANTO'!AK45+'AOU POLICLINICO BARI'!AK45+'OO.RR. FOGGIA'!AK45+'IRCCS "Giovanni Paolo II"'!AK45+'IRCCS "S. De Bellis"'!AK45+'EE "F. Miulli"'!AK45</f>
        <v>0</v>
      </c>
      <c r="AL45" s="13">
        <f>'ASL BARI'!AL45+'ASL BRINDISI'!AL45+'ASL BT'!AL45+'ASL FOGGIA'!AL45+'ASL LECCE'!AL45+'ASL TARANTO'!AL45+'AOU POLICLINICO BARI'!AL45+'OO.RR. FOGGIA'!AL45+'IRCCS "Giovanni Paolo II"'!AL45+'IRCCS "S. De Bellis"'!AL45+'EE "F. Miulli"'!AL45</f>
        <v>0</v>
      </c>
      <c r="AM45" s="14">
        <f>'ASL BARI'!AM45+'ASL BRINDISI'!AM45+'ASL BT'!AM45+'ASL FOGGIA'!AM45+'ASL LECCE'!AM45+'ASL TARANTO'!AM45+'AOU POLICLINICO BARI'!AM45+'OO.RR. FOGGIA'!AM45+'IRCCS "Giovanni Paolo II"'!AM45+'IRCCS "S. De Bellis"'!AM45+'EE "F. Miulli"'!AM45</f>
        <v>0</v>
      </c>
      <c r="AN45" s="13">
        <f>'ASL BARI'!AN45+'ASL BRINDISI'!AN45+'ASL BT'!AN45+'ASL FOGGIA'!AN45+'ASL LECCE'!AN45+'ASL TARANTO'!AN45+'AOU POLICLINICO BARI'!AN45+'OO.RR. FOGGIA'!AN45+'IRCCS "Giovanni Paolo II"'!AN45+'IRCCS "S. De Bellis"'!AN45+'EE "F. Miulli"'!AN45</f>
        <v>0</v>
      </c>
      <c r="AO45" s="13">
        <f>'ASL BARI'!AO45+'ASL BRINDISI'!AO45+'ASL BT'!AO45+'ASL FOGGIA'!AO45+'ASL LECCE'!AO45+'ASL TARANTO'!AO45+'AOU POLICLINICO BARI'!AO45+'OO.RR. FOGGIA'!AO45+'IRCCS "Giovanni Paolo II"'!AO45+'IRCCS "S. De Bellis"'!AO45+'EE "F. Miulli"'!AO45</f>
        <v>0</v>
      </c>
      <c r="AP45" s="13">
        <f>'ASL BARI'!AP45+'ASL BRINDISI'!AP45+'ASL BT'!AP45+'ASL FOGGIA'!AP45+'ASL LECCE'!AP45+'ASL TARANTO'!AP45+'AOU POLICLINICO BARI'!AP45+'OO.RR. FOGGIA'!AP45+'IRCCS "Giovanni Paolo II"'!AP45+'IRCCS "S. De Bellis"'!AP45+'EE "F. Miulli"'!AP45</f>
        <v>0</v>
      </c>
      <c r="AQ45" s="13">
        <f>'ASL BARI'!AQ45+'ASL BRINDISI'!AQ45+'ASL BT'!AQ45+'ASL FOGGIA'!AQ45+'ASL LECCE'!AQ45+'ASL TARANTO'!AQ45+'AOU POLICLINICO BARI'!AQ45+'OO.RR. FOGGIA'!AQ45+'IRCCS "Giovanni Paolo II"'!AQ45+'IRCCS "S. De Bellis"'!AQ45+'EE "F. Miulli"'!AQ45</f>
        <v>0</v>
      </c>
      <c r="AR45" s="13">
        <f>'ASL BARI'!AR45+'ASL BRINDISI'!AR45+'ASL BT'!AR45+'ASL FOGGIA'!AR45+'ASL LECCE'!AR45+'ASL TARANTO'!AR45+'AOU POLICLINICO BARI'!AR45+'OO.RR. FOGGIA'!AR45+'IRCCS "Giovanni Paolo II"'!AR45+'IRCCS "S. De Bellis"'!AR45+'EE "F. Miulli"'!AR45</f>
        <v>0</v>
      </c>
      <c r="AS45" s="14">
        <f>'ASL BARI'!AS45+'ASL BRINDISI'!AS45+'ASL BT'!AS45+'ASL FOGGIA'!AS45+'ASL LECCE'!AS45+'ASL TARANTO'!AS45+'AOU POLICLINICO BARI'!AS45+'OO.RR. FOGGIA'!AS45+'IRCCS "Giovanni Paolo II"'!AS45+'IRCCS "S. De Bellis"'!AS45+'EE "F. Miulli"'!AS45</f>
        <v>0</v>
      </c>
      <c r="AT45" s="13">
        <f>'ASL BARI'!AT45+'ASL BRINDISI'!AT45+'ASL BT'!AT45+'ASL FOGGIA'!AT45+'ASL LECCE'!AT45+'ASL TARANTO'!AT45+'AOU POLICLINICO BARI'!AT45+'OO.RR. FOGGIA'!AT45+'IRCCS "Giovanni Paolo II"'!AT45+'IRCCS "S. De Bellis"'!AT45+'EE "F. Miulli"'!AT45</f>
        <v>0</v>
      </c>
      <c r="AU45" s="13">
        <f>'ASL BARI'!AU45+'ASL BRINDISI'!AU45+'ASL BT'!AU45+'ASL FOGGIA'!AU45+'ASL LECCE'!AU45+'ASL TARANTO'!AU45+'AOU POLICLINICO BARI'!AU45+'OO.RR. FOGGIA'!AU45+'IRCCS "Giovanni Paolo II"'!AU45+'IRCCS "S. De Bellis"'!AU45+'EE "F. Miulli"'!AU45</f>
        <v>0</v>
      </c>
      <c r="AV45" s="13">
        <f>'ASL BARI'!AV45+'ASL BRINDISI'!AV45+'ASL BT'!AV45+'ASL FOGGIA'!AV45+'ASL LECCE'!AV45+'ASL TARANTO'!AV45+'AOU POLICLINICO BARI'!AV45+'OO.RR. FOGGIA'!AV45+'IRCCS "Giovanni Paolo II"'!AV45+'IRCCS "S. De Bellis"'!AV45+'EE "F. Miulli"'!AV45</f>
        <v>0</v>
      </c>
      <c r="AW45" s="13">
        <f>'ASL BARI'!AW45+'ASL BRINDISI'!AW45+'ASL BT'!AW45+'ASL FOGGIA'!AW45+'ASL LECCE'!AW45+'ASL TARANTO'!AW45+'AOU POLICLINICO BARI'!AW45+'OO.RR. FOGGIA'!AW45+'IRCCS "Giovanni Paolo II"'!AW45+'IRCCS "S. De Bellis"'!AW45+'EE "F. Miulli"'!AW45</f>
        <v>0</v>
      </c>
      <c r="AX45" s="13">
        <f>'ASL BARI'!AX45+'ASL BRINDISI'!AX45+'ASL BT'!AX45+'ASL FOGGIA'!AX45+'ASL LECCE'!AX45+'ASL TARANTO'!AX45+'AOU POLICLINICO BARI'!AX45+'OO.RR. FOGGIA'!AX45+'IRCCS "Giovanni Paolo II"'!AX45+'IRCCS "S. De Bellis"'!AX45+'EE "F. Miulli"'!AX45</f>
        <v>0</v>
      </c>
      <c r="AY45" s="14">
        <f>'ASL BARI'!AY45+'ASL BRINDISI'!AY45+'ASL BT'!AY45+'ASL FOGGIA'!AY45+'ASL LECCE'!AY45+'ASL TARANTO'!AY45+'AOU POLICLINICO BARI'!AY45+'OO.RR. FOGGIA'!AY45+'IRCCS "Giovanni Paolo II"'!AY45+'IRCCS "S. De Bellis"'!AY45+'EE "F. Miulli"'!AY45</f>
        <v>0</v>
      </c>
      <c r="AZ45" s="13">
        <f>'ASL BARI'!AZ45+'ASL BRINDISI'!AZ45+'ASL BT'!AZ45+'ASL FOGGIA'!AZ45+'ASL LECCE'!AZ45+'ASL TARANTO'!AZ45+'AOU POLICLINICO BARI'!AZ45+'OO.RR. FOGGIA'!AZ45+'IRCCS "Giovanni Paolo II"'!AZ45+'IRCCS "S. De Bellis"'!AZ45+'EE "F. Miulli"'!AZ45</f>
        <v>0</v>
      </c>
      <c r="BA45" s="13">
        <f>'ASL BARI'!BA45+'ASL BRINDISI'!BA45+'ASL BT'!BA45+'ASL FOGGIA'!BA45+'ASL LECCE'!BA45+'ASL TARANTO'!BA45+'AOU POLICLINICO BARI'!BA45+'OO.RR. FOGGIA'!BA45+'IRCCS "Giovanni Paolo II"'!BA45+'IRCCS "S. De Bellis"'!BA45+'EE "F. Miulli"'!BA45</f>
        <v>0</v>
      </c>
      <c r="BB45" s="13">
        <f>'ASL BARI'!BB45+'ASL BRINDISI'!BB45+'ASL BT'!BB45+'ASL FOGGIA'!BB45+'ASL LECCE'!BB45+'ASL TARANTO'!BB45+'AOU POLICLINICO BARI'!BB45+'OO.RR. FOGGIA'!BB45+'IRCCS "Giovanni Paolo II"'!BB45+'IRCCS "S. De Bellis"'!BB45+'EE "F. Miulli"'!BB45</f>
        <v>0</v>
      </c>
      <c r="BC45" s="13">
        <f>'ASL BARI'!BC45+'ASL BRINDISI'!BC45+'ASL BT'!BC45+'ASL FOGGIA'!BC45+'ASL LECCE'!BC45+'ASL TARANTO'!BC45+'AOU POLICLINICO BARI'!BC45+'OO.RR. FOGGIA'!BC45+'IRCCS "Giovanni Paolo II"'!BC45+'IRCCS "S. De Bellis"'!BC45+'EE "F. Miulli"'!BC45</f>
        <v>0</v>
      </c>
      <c r="BD45" s="13">
        <f>'ASL BARI'!BD45+'ASL BRINDISI'!BD45+'ASL BT'!BD45+'ASL FOGGIA'!BD45+'ASL LECCE'!BD45+'ASL TARANTO'!BD45+'AOU POLICLINICO BARI'!BD45+'OO.RR. FOGGIA'!BD45+'IRCCS "Giovanni Paolo II"'!BD45+'IRCCS "S. De Bellis"'!BD45+'EE "F. Miulli"'!BD45</f>
        <v>0</v>
      </c>
      <c r="BE45" s="14">
        <f>'ASL BARI'!BE45+'ASL BRINDISI'!BE45+'ASL BT'!BE45+'ASL FOGGIA'!BE45+'ASL LECCE'!BE45+'ASL TARANTO'!BE45+'AOU POLICLINICO BARI'!BE45+'OO.RR. FOGGIA'!BE45+'IRCCS "Giovanni Paolo II"'!BE45+'IRCCS "S. De Bellis"'!BE45+'EE "F. Miulli"'!BE45</f>
        <v>0</v>
      </c>
      <c r="BF45" s="13">
        <f>'ASL BARI'!BF45+'ASL BRINDISI'!BF45+'ASL BT'!BF45+'ASL FOGGIA'!BF45+'ASL LECCE'!BF45+'ASL TARANTO'!BF45+'AOU POLICLINICO BARI'!BL45+'OO.RR. FOGGIA'!BF45+'IRCCS "Giovanni Paolo II"'!BF45+'IRCCS "S. De Bellis"'!BF45+'EE "F. Miulli"'!BF45</f>
        <v>0</v>
      </c>
      <c r="BG45" s="13">
        <f>'ASL BARI'!BG45+'ASL BRINDISI'!BG45+'ASL BT'!BG45+'ASL FOGGIA'!BG45+'ASL LECCE'!BG45+'ASL TARANTO'!BG45+'AOU POLICLINICO BARI'!BM45+'OO.RR. FOGGIA'!BG45+'IRCCS "Giovanni Paolo II"'!BG45+'IRCCS "S. De Bellis"'!BG45+'EE "F. Miulli"'!BG45</f>
        <v>0</v>
      </c>
      <c r="BH45" s="13">
        <f>'ASL BARI'!BH45+'ASL BRINDISI'!BH45+'ASL BT'!BH45+'ASL FOGGIA'!BH45+'ASL LECCE'!BH45+'ASL TARANTO'!BH45+'AOU POLICLINICO BARI'!BN45+'OO.RR. FOGGIA'!BH45+'IRCCS "Giovanni Paolo II"'!BH45+'IRCCS "S. De Bellis"'!BH45+'EE "F. Miulli"'!BH45</f>
        <v>0</v>
      </c>
      <c r="BI45" s="13">
        <f>'ASL BARI'!BI45+'ASL BRINDISI'!BI45+'ASL BT'!BI45+'ASL FOGGIA'!BI45+'ASL LECCE'!BI45+'ASL TARANTO'!BI45+'AOU POLICLINICO BARI'!BO45+'OO.RR. FOGGIA'!BI45+'IRCCS "Giovanni Paolo II"'!BI45+'IRCCS "S. De Bellis"'!BI45+'EE "F. Miulli"'!BI45</f>
        <v>0</v>
      </c>
      <c r="BJ45" s="13">
        <f>'ASL BARI'!BJ45+'ASL BRINDISI'!BJ45+'ASL BT'!BJ45+'ASL FOGGIA'!BJ45+'ASL LECCE'!BJ45+'ASL TARANTO'!BJ45+'AOU POLICLINICO BARI'!BP45+'OO.RR. FOGGIA'!BJ45+'IRCCS "Giovanni Paolo II"'!BJ45+'IRCCS "S. De Bellis"'!BJ45+'EE "F. Miulli"'!BJ45</f>
        <v>0</v>
      </c>
      <c r="BK45" s="14">
        <f>'ASL BARI'!BK45+'ASL BRINDISI'!BK45+'ASL BT'!BK45+'ASL FOGGIA'!BK45+'ASL LECCE'!BK45+'ASL TARANTO'!BK45+'AOU POLICLINICO BARI'!BQ45+'OO.RR. FOGGIA'!BK45+'IRCCS "Giovanni Paolo II"'!BK45+'IRCCS "S. De Bellis"'!BK45+'EE "F. Miulli"'!BK45</f>
        <v>0</v>
      </c>
      <c r="BL45" s="13">
        <f>'ASL BARI'!BL45+'ASL BRINDISI'!BL45+'ASL BT'!BL45+'ASL FOGGIA'!BL45+'ASL LECCE'!BL45+'ASL TARANTO'!BL45+'AOU POLICLINICO BARI'!BR45+'OO.RR. FOGGIA'!BL45+'IRCCS "Giovanni Paolo II"'!BL45+'IRCCS "S. De Bellis"'!BL45+'EE "F. Miulli"'!BL45</f>
        <v>0</v>
      </c>
      <c r="BM45" s="13">
        <f>'ASL BARI'!BM45+'ASL BRINDISI'!BM45+'ASL BT'!BM45+'ASL FOGGIA'!BM45+'ASL LECCE'!BM45+'ASL TARANTO'!BM45+'AOU POLICLINICO BARI'!BS45+'OO.RR. FOGGIA'!BM45+'IRCCS "Giovanni Paolo II"'!BM45+'IRCCS "S. De Bellis"'!BM45+'EE "F. Miulli"'!BM45</f>
        <v>0</v>
      </c>
      <c r="BN45" s="13">
        <f>'ASL BARI'!BN45+'ASL BRINDISI'!BN45+'ASL BT'!BN45+'ASL FOGGIA'!BN45+'ASL LECCE'!BN45+'ASL TARANTO'!BN45+'AOU POLICLINICO BARI'!BT45+'OO.RR. FOGGIA'!BN45+'IRCCS "Giovanni Paolo II"'!BN45+'IRCCS "S. De Bellis"'!BN45+'EE "F. Miulli"'!BN45</f>
        <v>0</v>
      </c>
      <c r="BO45" s="13">
        <f>'ASL BARI'!BO45+'ASL BRINDISI'!BO45+'ASL BT'!BO45+'ASL FOGGIA'!BO45+'ASL LECCE'!BO45+'ASL TARANTO'!BO45+'AOU POLICLINICO BARI'!BU45+'OO.RR. FOGGIA'!BO45+'IRCCS "Giovanni Paolo II"'!BO45+'IRCCS "S. De Bellis"'!BO45+'EE "F. Miulli"'!BO45</f>
        <v>0</v>
      </c>
      <c r="BP45" s="13">
        <f>'ASL BARI'!BP45+'ASL BRINDISI'!BP45+'ASL BT'!BP45+'ASL FOGGIA'!BP45+'ASL LECCE'!BP45+'ASL TARANTO'!BP45+'AOU POLICLINICO BARI'!BV45+'OO.RR. FOGGIA'!BP45+'IRCCS "Giovanni Paolo II"'!BP45+'IRCCS "S. De Bellis"'!BP45+'EE "F. Miulli"'!BP45</f>
        <v>0</v>
      </c>
      <c r="BQ45" s="14">
        <f>'ASL BARI'!BQ45+'ASL BRINDISI'!BQ45+'ASL BT'!BQ45+'ASL FOGGIA'!BQ45+'ASL LECCE'!BQ45+'ASL TARANTO'!BQ45+'AOU POLICLINICO BARI'!BW45+'OO.RR. FOGGIA'!BQ45+'IRCCS "Giovanni Paolo II"'!BQ45+'IRCCS "S. De Bellis"'!BQ45+'EE "F. Miulli"'!BQ45</f>
        <v>0</v>
      </c>
      <c r="BR45" s="13">
        <f>'ASL BARI'!BR45+'ASL BRINDISI'!BR45+'ASL BT'!BR45+'ASL FOGGIA'!BR45+'ASL LECCE'!BR45+'ASL TARANTO'!BR45+'AOU POLICLINICO BARI'!BX45+'OO.RR. FOGGIA'!BR45+'IRCCS "Giovanni Paolo II"'!BR45+'IRCCS "S. De Bellis"'!BR45+'EE "F. Miulli"'!BR45</f>
        <v>0</v>
      </c>
      <c r="BS45" s="13">
        <f>'ASL BARI'!BS45+'ASL BRINDISI'!BS45+'ASL BT'!BS45+'ASL FOGGIA'!BS45+'ASL LECCE'!BS45+'ASL TARANTO'!BS45+'AOU POLICLINICO BARI'!BY45+'OO.RR. FOGGIA'!BS45+'IRCCS "Giovanni Paolo II"'!BS45+'IRCCS "S. De Bellis"'!BS45+'EE "F. Miulli"'!BS45</f>
        <v>0</v>
      </c>
      <c r="BT45" s="13">
        <f>'ASL BARI'!BT45+'ASL BRINDISI'!BT45+'ASL BT'!BT45+'ASL FOGGIA'!BT45+'ASL LECCE'!BT45+'ASL TARANTO'!BT45+'AOU POLICLINICO BARI'!BZ45+'OO.RR. FOGGIA'!BT45+'IRCCS "Giovanni Paolo II"'!BT45+'IRCCS "S. De Bellis"'!BT45+'EE "F. Miulli"'!BT45</f>
        <v>0</v>
      </c>
      <c r="BU45" s="13">
        <f>'ASL BARI'!BU45+'ASL BRINDISI'!BU45+'ASL BT'!BU45+'ASL FOGGIA'!BU45+'ASL LECCE'!BU45+'ASL TARANTO'!BU45+'AOU POLICLINICO BARI'!CA45+'OO.RR. FOGGIA'!BU45+'IRCCS "Giovanni Paolo II"'!BU45+'IRCCS "S. De Bellis"'!BU45+'EE "F. Miulli"'!BU45</f>
        <v>0</v>
      </c>
      <c r="BV45" s="13">
        <f>'ASL BARI'!BV45+'ASL BRINDISI'!BV45+'ASL BT'!BV45+'ASL FOGGIA'!BV45+'ASL LECCE'!BV45+'ASL TARANTO'!BV45+'AOU POLICLINICO BARI'!CB45+'OO.RR. FOGGIA'!BV45+'IRCCS "Giovanni Paolo II"'!BV45+'IRCCS "S. De Bellis"'!BV45+'EE "F. Miulli"'!BV45</f>
        <v>0</v>
      </c>
      <c r="BW45" s="14">
        <f>'ASL BARI'!BW45+'ASL BRINDISI'!BW45+'ASL BT'!BW45+'ASL FOGGIA'!BW45+'ASL LECCE'!BW45+'ASL TARANTO'!BW45+'AOU POLICLINICO BARI'!CC45+'OO.RR. FOGGIA'!BW45+'IRCCS "Giovanni Paolo II"'!BW45+'IRCCS "S. De Bellis"'!BW45+'EE "F. Miulli"'!BW45</f>
        <v>0</v>
      </c>
      <c r="BX45" s="13">
        <f>'ASL BARI'!BX45+'ASL BRINDISI'!BX45+'ASL BT'!BX45+'ASL FOGGIA'!BX45+'ASL LECCE'!BX45+'ASL TARANTO'!BX45+'AOU POLICLINICO BARI'!CD45+'OO.RR. FOGGIA'!BX45+'IRCCS "Giovanni Paolo II"'!BX45+'IRCCS "S. De Bellis"'!BX45+'EE "F. Miulli"'!BX45</f>
        <v>0</v>
      </c>
      <c r="BY45" s="13">
        <f>'ASL BARI'!BY45+'ASL BRINDISI'!BY45+'ASL BT'!BY45+'ASL FOGGIA'!BY45+'ASL LECCE'!BY45+'ASL TARANTO'!BY45+'AOU POLICLINICO BARI'!CE45+'OO.RR. FOGGIA'!BY45+'IRCCS "Giovanni Paolo II"'!BY45+'IRCCS "S. De Bellis"'!BY45+'EE "F. Miulli"'!BY45</f>
        <v>0</v>
      </c>
      <c r="BZ45" s="13">
        <f>'ASL BARI'!BZ45+'ASL BRINDISI'!BZ45+'ASL BT'!BZ45+'ASL FOGGIA'!BZ45+'ASL LECCE'!BZ45+'ASL TARANTO'!BZ45+'AOU POLICLINICO BARI'!CF45+'OO.RR. FOGGIA'!BZ45+'IRCCS "Giovanni Paolo II"'!BZ45+'IRCCS "S. De Bellis"'!BZ45+'EE "F. Miulli"'!BZ45</f>
        <v>0</v>
      </c>
      <c r="CA45" s="13">
        <f>'ASL BARI'!CA45+'ASL BRINDISI'!CA45+'ASL BT'!CA45+'ASL FOGGIA'!CA45+'ASL LECCE'!CA45+'ASL TARANTO'!CA45+'AOU POLICLINICO BARI'!CG45+'OO.RR. FOGGIA'!CA45+'IRCCS "Giovanni Paolo II"'!CA45+'IRCCS "S. De Bellis"'!CA45+'EE "F. Miulli"'!CA45</f>
        <v>0</v>
      </c>
      <c r="CB45" s="13">
        <f>'ASL BARI'!CB45+'ASL BRINDISI'!CB45+'ASL BT'!CB45+'ASL FOGGIA'!CB45+'ASL LECCE'!CB45+'ASL TARANTO'!CB45+'AOU POLICLINICO BARI'!CH45+'OO.RR. FOGGIA'!CB45+'IRCCS "Giovanni Paolo II"'!CB45+'IRCCS "S. De Bellis"'!CB45+'EE "F. Miulli"'!CB45</f>
        <v>0</v>
      </c>
      <c r="CC45" s="14">
        <f>'ASL BARI'!CC45+'ASL BRINDISI'!CC45+'ASL BT'!CC45+'ASL FOGGIA'!CC45+'ASL LECCE'!CC45+'ASL TARANTO'!CC45+'AOU POLICLINICO BARI'!CI45+'OO.RR. FOGGIA'!CC45+'IRCCS "Giovanni Paolo II"'!CC45+'IRCCS "S. De Bellis"'!CC45+'EE "F. Miulli"'!CC45</f>
        <v>0</v>
      </c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120</v>
      </c>
      <c r="E46" s="13">
        <f t="shared" si="2"/>
        <v>662</v>
      </c>
      <c r="F46" s="13">
        <f t="shared" si="3"/>
        <v>1698</v>
      </c>
      <c r="G46" s="13">
        <f t="shared" si="4"/>
        <v>6124</v>
      </c>
      <c r="H46" s="13">
        <f t="shared" si="5"/>
        <v>0</v>
      </c>
      <c r="I46" s="14">
        <f t="shared" si="6"/>
        <v>8604</v>
      </c>
      <c r="J46" s="13">
        <f>'ASL BARI'!J46+'ASL BRINDISI'!J46+'ASL BT'!J46+'ASL FOGGIA'!J46+'ASL LECCE'!J46+'ASL TARANTO'!J46+'AOU POLICLINICO BARI'!J46+'OO.RR. FOGGIA'!J46+'IRCCS "Giovanni Paolo II"'!J46+'IRCCS "S. De Bellis"'!J46+'EE "F. Miulli"'!J46+'EE "Cardinale Panico"'!J46</f>
        <v>47</v>
      </c>
      <c r="K46" s="13">
        <f>'ASL BARI'!K46+'ASL BRINDISI'!K46+'ASL BT'!K46+'ASL FOGGIA'!K46+'ASL LECCE'!K46+'ASL TARANTO'!K46+'AOU POLICLINICO BARI'!K46+'OO.RR. FOGGIA'!K46+'IRCCS "Giovanni Paolo II"'!K46+'IRCCS "S. De Bellis"'!K46+'EE "F. Miulli"'!K46+'EE "Cardinale Panico"'!K46</f>
        <v>215</v>
      </c>
      <c r="L46" s="13">
        <f>'ASL BARI'!L46+'ASL BRINDISI'!L46+'ASL BT'!L46+'ASL FOGGIA'!L46+'ASL LECCE'!L46+'ASL TARANTO'!L46+'AOU POLICLINICO BARI'!L46+'OO.RR. FOGGIA'!L46+'IRCCS "Giovanni Paolo II"'!L46+'IRCCS "S. De Bellis"'!L46+'EE "F. Miulli"'!L46+'EE "Cardinale Panico"'!L46</f>
        <v>538</v>
      </c>
      <c r="M46" s="13">
        <f>'ASL BARI'!M46+'ASL BRINDISI'!M46+'ASL BT'!M46+'ASL FOGGIA'!M46+'ASL LECCE'!M46+'ASL TARANTO'!M46+'AOU POLICLINICO BARI'!M46+'OO.RR. FOGGIA'!M46+'IRCCS "Giovanni Paolo II"'!M46+'IRCCS "S. De Bellis"'!M46+'EE "F. Miulli"'!M46+'EE "Cardinale Panico"'!M46</f>
        <v>2139</v>
      </c>
      <c r="N46" s="13">
        <f>'ASL BARI'!N46+'ASL BRINDISI'!N46+'ASL BT'!N46+'ASL FOGGIA'!N46+'ASL LECCE'!N46+'ASL TARANTO'!N46+'AOU POLICLINICO BARI'!N46+'OO.RR. FOGGIA'!N46+'IRCCS "Giovanni Paolo II"'!N46+'IRCCS "S. De Bellis"'!N46+'EE "F. Miulli"'!N46+'EE "Cardinale Panico"'!N46</f>
        <v>0</v>
      </c>
      <c r="O46" s="14">
        <f>'ASL BARI'!O46+'ASL BRINDISI'!O46+'ASL BT'!O46+'ASL FOGGIA'!O46+'ASL LECCE'!O46+'ASL TARANTO'!O46+'AOU POLICLINICO BARI'!O46+'OO.RR. FOGGIA'!O46+'IRCCS "Giovanni Paolo II"'!O46+'IRCCS "S. De Bellis"'!O46+'EE "F. Miulli"'!O46+'EE "Cardinale Panico"'!O46</f>
        <v>2939</v>
      </c>
      <c r="P46" s="13">
        <f>'ASL BARI'!P46+'ASL BRINDISI'!P46+'ASL BT'!P46+'ASL FOGGIA'!P46+'ASL LECCE'!P46+'ASL TARANTO'!P46+'AOU POLICLINICO BARI'!P46+'OO.RR. FOGGIA'!P46+'IRCCS "Giovanni Paolo II"'!P46+'IRCCS "S. De Bellis"'!P46+'EE "F. Miulli"'!P46</f>
        <v>36</v>
      </c>
      <c r="Q46" s="13">
        <f>'ASL BARI'!Q46+'ASL BRINDISI'!Q46+'ASL BT'!Q46+'ASL FOGGIA'!Q46+'ASL LECCE'!Q46+'ASL TARANTO'!Q46+'AOU POLICLINICO BARI'!Q46+'OO.RR. FOGGIA'!Q46+'IRCCS "Giovanni Paolo II"'!Q46+'IRCCS "S. De Bellis"'!Q46+'EE "F. Miulli"'!Q46</f>
        <v>219</v>
      </c>
      <c r="R46" s="13">
        <f>'ASL BARI'!R46+'ASL BRINDISI'!R46+'ASL BT'!R46+'ASL FOGGIA'!R46+'ASL LECCE'!R46+'ASL TARANTO'!R46+'AOU POLICLINICO BARI'!R46+'OO.RR. FOGGIA'!R46+'IRCCS "Giovanni Paolo II"'!R46+'IRCCS "S. De Bellis"'!R46+'EE "F. Miulli"'!R46</f>
        <v>564</v>
      </c>
      <c r="S46" s="13">
        <f>'ASL BARI'!S46+'ASL BRINDISI'!S46+'ASL BT'!S46+'ASL FOGGIA'!S46+'ASL LECCE'!S46+'ASL TARANTO'!S46+'AOU POLICLINICO BARI'!S46+'OO.RR. FOGGIA'!S46+'IRCCS "Giovanni Paolo II"'!S46+'IRCCS "S. De Bellis"'!S46+'EE "F. Miulli"'!S46</f>
        <v>1948</v>
      </c>
      <c r="T46" s="13">
        <f>'ASL BARI'!T46+'ASL BRINDISI'!T46+'ASL BT'!T46+'ASL FOGGIA'!T46+'ASL LECCE'!T46+'ASL TARANTO'!T46+'AOU POLICLINICO BARI'!T46+'OO.RR. FOGGIA'!T46+'IRCCS "Giovanni Paolo II"'!T46+'IRCCS "S. De Bellis"'!T46+'EE "F. Miulli"'!T46</f>
        <v>0</v>
      </c>
      <c r="U46" s="14">
        <f>'ASL BARI'!U46+'ASL BRINDISI'!U46+'ASL BT'!U46+'ASL FOGGIA'!U46+'ASL LECCE'!U46+'ASL TARANTO'!U46+'AOU POLICLINICO BARI'!U46+'OO.RR. FOGGIA'!U46+'IRCCS "Giovanni Paolo II"'!U46+'IRCCS "S. De Bellis"'!U46+'EE "F. Miulli"'!U46</f>
        <v>2767</v>
      </c>
      <c r="V46" s="13">
        <f>'ASL BARI'!V46+'ASL BRINDISI'!V46+'ASL BT'!V46+'ASL FOGGIA'!V46+'ASL LECCE'!V46+'ASL TARANTO'!V46+'AOU POLICLINICO BARI'!V46+'OO.RR. FOGGIA'!V46+'IRCCS "Giovanni Paolo II"'!V46+'IRCCS "S. De Bellis"'!V46+'EE "F. Miulli"'!V46</f>
        <v>37</v>
      </c>
      <c r="W46" s="13">
        <f>'ASL BARI'!W46+'ASL BRINDISI'!W46+'ASL BT'!W46+'ASL FOGGIA'!W46+'ASL LECCE'!W46+'ASL TARANTO'!W46+'AOU POLICLINICO BARI'!W46+'OO.RR. FOGGIA'!W46+'IRCCS "Giovanni Paolo II"'!W46+'IRCCS "S. De Bellis"'!W46+'EE "F. Miulli"'!W46</f>
        <v>228</v>
      </c>
      <c r="X46" s="13">
        <f>'ASL BARI'!X46+'ASL BRINDISI'!X46+'ASL BT'!X46+'ASL FOGGIA'!X46+'ASL LECCE'!X46+'ASL TARANTO'!X46+'AOU POLICLINICO BARI'!X46+'OO.RR. FOGGIA'!X46+'IRCCS "Giovanni Paolo II"'!X46+'IRCCS "S. De Bellis"'!X46+'EE "F. Miulli"'!X46</f>
        <v>596</v>
      </c>
      <c r="Y46" s="13">
        <f>'ASL BARI'!Y46+'ASL BRINDISI'!Y46+'ASL BT'!Y46+'ASL FOGGIA'!Y46+'ASL LECCE'!Y46+'ASL TARANTO'!Y46+'AOU POLICLINICO BARI'!Y46+'OO.RR. FOGGIA'!Y46+'IRCCS "Giovanni Paolo II"'!Y46+'IRCCS "S. De Bellis"'!Y46+'EE "F. Miulli"'!Y46</f>
        <v>2037</v>
      </c>
      <c r="Z46" s="13">
        <f>'ASL BARI'!Z46+'ASL BRINDISI'!Z46+'ASL BT'!Z46+'ASL FOGGIA'!Z46+'ASL LECCE'!Z46+'ASL TARANTO'!Z46+'AOU POLICLINICO BARI'!Z46+'OO.RR. FOGGIA'!Z46+'IRCCS "Giovanni Paolo II"'!Z46+'IRCCS "S. De Bellis"'!Z46+'EE "F. Miulli"'!Z46</f>
        <v>0</v>
      </c>
      <c r="AA46" s="14">
        <f>'ASL BARI'!AA46+'ASL BRINDISI'!AA46+'ASL BT'!AA46+'ASL FOGGIA'!AA46+'ASL LECCE'!AA46+'ASL TARANTO'!AA46+'AOU POLICLINICO BARI'!AA46+'OO.RR. FOGGIA'!AA46+'IRCCS "Giovanni Paolo II"'!AA46+'IRCCS "S. De Bellis"'!AA46+'EE "F. Miulli"'!AA46</f>
        <v>2898</v>
      </c>
      <c r="AB46" s="13">
        <f>'ASL BARI'!AB46+'ASL BRINDISI'!AB46+'ASL BT'!AB46+'ASL FOGGIA'!AB46+'ASL LECCE'!AB46+'ASL TARANTO'!AB46+'AOU POLICLINICO BARI'!AB46+'OO.RR. FOGGIA'!AB46+'IRCCS "Giovanni Paolo II"'!AB46+'IRCCS "S. De Bellis"'!AB46+'EE "F. Miulli"'!AB46</f>
        <v>0</v>
      </c>
      <c r="AC46" s="13">
        <f>'ASL BARI'!AC46+'ASL BRINDISI'!AC46+'ASL BT'!AC46+'ASL FOGGIA'!AC46+'ASL LECCE'!AC46+'ASL TARANTO'!AC46+'AOU POLICLINICO BARI'!AC46+'OO.RR. FOGGIA'!AC46+'IRCCS "Giovanni Paolo II"'!AC46+'IRCCS "S. De Bellis"'!AC46+'EE "F. Miulli"'!AC46</f>
        <v>0</v>
      </c>
      <c r="AD46" s="13">
        <f>'ASL BARI'!AD46+'ASL BRINDISI'!AD46+'ASL BT'!AD46+'ASL FOGGIA'!AD46+'ASL LECCE'!AD46+'ASL TARANTO'!AD46+'AOU POLICLINICO BARI'!AD46+'OO.RR. FOGGIA'!AD46+'IRCCS "Giovanni Paolo II"'!AD46+'IRCCS "S. De Bellis"'!AD46+'EE "F. Miulli"'!AD46</f>
        <v>0</v>
      </c>
      <c r="AE46" s="13">
        <f>'ASL BARI'!AE46+'ASL BRINDISI'!AE46+'ASL BT'!AE46+'ASL FOGGIA'!AE46+'ASL LECCE'!AE46+'ASL TARANTO'!AE46+'AOU POLICLINICO BARI'!AE46+'OO.RR. FOGGIA'!AE46+'IRCCS "Giovanni Paolo II"'!AE46+'IRCCS "S. De Bellis"'!AE46+'EE "F. Miulli"'!AE46</f>
        <v>0</v>
      </c>
      <c r="AF46" s="13">
        <f>'ASL BARI'!AF46+'ASL BRINDISI'!AF46+'ASL BT'!AF46+'ASL FOGGIA'!AF46+'ASL LECCE'!AF46+'ASL TARANTO'!AF46+'AOU POLICLINICO BARI'!AF46+'OO.RR. FOGGIA'!AF46+'IRCCS "Giovanni Paolo II"'!AF46+'IRCCS "S. De Bellis"'!AF46+'EE "F. Miulli"'!AF46</f>
        <v>0</v>
      </c>
      <c r="AG46" s="14">
        <f>'ASL BARI'!AG46+'ASL BRINDISI'!AG46+'ASL BT'!AG46+'ASL FOGGIA'!AG46+'ASL LECCE'!AG46+'ASL TARANTO'!AG46+'AOU POLICLINICO BARI'!AG46+'OO.RR. FOGGIA'!AG46+'IRCCS "Giovanni Paolo II"'!AG46+'IRCCS "S. De Bellis"'!AG46+'EE "F. Miulli"'!AG46</f>
        <v>0</v>
      </c>
      <c r="AH46" s="13">
        <f>'ASL BARI'!AH46+'ASL BRINDISI'!AH46+'ASL BT'!AH46+'ASL FOGGIA'!AH46+'ASL LECCE'!AH46+'ASL TARANTO'!AH46+'AOU POLICLINICO BARI'!AH46+'OO.RR. FOGGIA'!AH46+'IRCCS "Giovanni Paolo II"'!AH46+'IRCCS "S. De Bellis"'!AH46+'EE "F. Miulli"'!AH46</f>
        <v>0</v>
      </c>
      <c r="AI46" s="13">
        <f>'ASL BARI'!AI46+'ASL BRINDISI'!AI46+'ASL BT'!AI46+'ASL FOGGIA'!AI46+'ASL LECCE'!AI46+'ASL TARANTO'!AI46+'AOU POLICLINICO BARI'!AI46+'OO.RR. FOGGIA'!AI46+'IRCCS "Giovanni Paolo II"'!AI46+'IRCCS "S. De Bellis"'!AI46+'EE "F. Miulli"'!AI46</f>
        <v>0</v>
      </c>
      <c r="AJ46" s="13">
        <f>'ASL BARI'!AJ46+'ASL BRINDISI'!AJ46+'ASL BT'!AJ46+'ASL FOGGIA'!AJ46+'ASL LECCE'!AJ46+'ASL TARANTO'!AJ46+'AOU POLICLINICO BARI'!AJ46+'OO.RR. FOGGIA'!AJ46+'IRCCS "Giovanni Paolo II"'!AJ46+'IRCCS "S. De Bellis"'!AJ46+'EE "F. Miulli"'!AJ46</f>
        <v>0</v>
      </c>
      <c r="AK46" s="13">
        <f>'ASL BARI'!AK46+'ASL BRINDISI'!AK46+'ASL BT'!AK46+'ASL FOGGIA'!AK46+'ASL LECCE'!AK46+'ASL TARANTO'!AK46+'AOU POLICLINICO BARI'!AK46+'OO.RR. FOGGIA'!AK46+'IRCCS "Giovanni Paolo II"'!AK46+'IRCCS "S. De Bellis"'!AK46+'EE "F. Miulli"'!AK46</f>
        <v>0</v>
      </c>
      <c r="AL46" s="13">
        <f>'ASL BARI'!AL46+'ASL BRINDISI'!AL46+'ASL BT'!AL46+'ASL FOGGIA'!AL46+'ASL LECCE'!AL46+'ASL TARANTO'!AL46+'AOU POLICLINICO BARI'!AL46+'OO.RR. FOGGIA'!AL46+'IRCCS "Giovanni Paolo II"'!AL46+'IRCCS "S. De Bellis"'!AL46+'EE "F. Miulli"'!AL46</f>
        <v>0</v>
      </c>
      <c r="AM46" s="14">
        <f>'ASL BARI'!AM46+'ASL BRINDISI'!AM46+'ASL BT'!AM46+'ASL FOGGIA'!AM46+'ASL LECCE'!AM46+'ASL TARANTO'!AM46+'AOU POLICLINICO BARI'!AM46+'OO.RR. FOGGIA'!AM46+'IRCCS "Giovanni Paolo II"'!AM46+'IRCCS "S. De Bellis"'!AM46+'EE "F. Miulli"'!AM46</f>
        <v>0</v>
      </c>
      <c r="AN46" s="13">
        <f>'ASL BARI'!AN46+'ASL BRINDISI'!AN46+'ASL BT'!AN46+'ASL FOGGIA'!AN46+'ASL LECCE'!AN46+'ASL TARANTO'!AN46+'AOU POLICLINICO BARI'!AN46+'OO.RR. FOGGIA'!AN46+'IRCCS "Giovanni Paolo II"'!AN46+'IRCCS "S. De Bellis"'!AN46+'EE "F. Miulli"'!AN46</f>
        <v>0</v>
      </c>
      <c r="AO46" s="13">
        <f>'ASL BARI'!AO46+'ASL BRINDISI'!AO46+'ASL BT'!AO46+'ASL FOGGIA'!AO46+'ASL LECCE'!AO46+'ASL TARANTO'!AO46+'AOU POLICLINICO BARI'!AO46+'OO.RR. FOGGIA'!AO46+'IRCCS "Giovanni Paolo II"'!AO46+'IRCCS "S. De Bellis"'!AO46+'EE "F. Miulli"'!AO46</f>
        <v>0</v>
      </c>
      <c r="AP46" s="13">
        <f>'ASL BARI'!AP46+'ASL BRINDISI'!AP46+'ASL BT'!AP46+'ASL FOGGIA'!AP46+'ASL LECCE'!AP46+'ASL TARANTO'!AP46+'AOU POLICLINICO BARI'!AP46+'OO.RR. FOGGIA'!AP46+'IRCCS "Giovanni Paolo II"'!AP46+'IRCCS "S. De Bellis"'!AP46+'EE "F. Miulli"'!AP46</f>
        <v>0</v>
      </c>
      <c r="AQ46" s="13">
        <f>'ASL BARI'!AQ46+'ASL BRINDISI'!AQ46+'ASL BT'!AQ46+'ASL FOGGIA'!AQ46+'ASL LECCE'!AQ46+'ASL TARANTO'!AQ46+'AOU POLICLINICO BARI'!AQ46+'OO.RR. FOGGIA'!AQ46+'IRCCS "Giovanni Paolo II"'!AQ46+'IRCCS "S. De Bellis"'!AQ46+'EE "F. Miulli"'!AQ46</f>
        <v>0</v>
      </c>
      <c r="AR46" s="13">
        <f>'ASL BARI'!AR46+'ASL BRINDISI'!AR46+'ASL BT'!AR46+'ASL FOGGIA'!AR46+'ASL LECCE'!AR46+'ASL TARANTO'!AR46+'AOU POLICLINICO BARI'!AR46+'OO.RR. FOGGIA'!AR46+'IRCCS "Giovanni Paolo II"'!AR46+'IRCCS "S. De Bellis"'!AR46+'EE "F. Miulli"'!AR46</f>
        <v>0</v>
      </c>
      <c r="AS46" s="14">
        <f>'ASL BARI'!AS46+'ASL BRINDISI'!AS46+'ASL BT'!AS46+'ASL FOGGIA'!AS46+'ASL LECCE'!AS46+'ASL TARANTO'!AS46+'AOU POLICLINICO BARI'!AS46+'OO.RR. FOGGIA'!AS46+'IRCCS "Giovanni Paolo II"'!AS46+'IRCCS "S. De Bellis"'!AS46+'EE "F. Miulli"'!AS46</f>
        <v>0</v>
      </c>
      <c r="AT46" s="13">
        <f>'ASL BARI'!AT46+'ASL BRINDISI'!AT46+'ASL BT'!AT46+'ASL FOGGIA'!AT46+'ASL LECCE'!AT46+'ASL TARANTO'!AT46+'AOU POLICLINICO BARI'!AT46+'OO.RR. FOGGIA'!AT46+'IRCCS "Giovanni Paolo II"'!AT46+'IRCCS "S. De Bellis"'!AT46+'EE "F. Miulli"'!AT46</f>
        <v>0</v>
      </c>
      <c r="AU46" s="13">
        <f>'ASL BARI'!AU46+'ASL BRINDISI'!AU46+'ASL BT'!AU46+'ASL FOGGIA'!AU46+'ASL LECCE'!AU46+'ASL TARANTO'!AU46+'AOU POLICLINICO BARI'!AU46+'OO.RR. FOGGIA'!AU46+'IRCCS "Giovanni Paolo II"'!AU46+'IRCCS "S. De Bellis"'!AU46+'EE "F. Miulli"'!AU46</f>
        <v>0</v>
      </c>
      <c r="AV46" s="13">
        <f>'ASL BARI'!AV46+'ASL BRINDISI'!AV46+'ASL BT'!AV46+'ASL FOGGIA'!AV46+'ASL LECCE'!AV46+'ASL TARANTO'!AV46+'AOU POLICLINICO BARI'!AV46+'OO.RR. FOGGIA'!AV46+'IRCCS "Giovanni Paolo II"'!AV46+'IRCCS "S. De Bellis"'!AV46+'EE "F. Miulli"'!AV46</f>
        <v>0</v>
      </c>
      <c r="AW46" s="13">
        <f>'ASL BARI'!AW46+'ASL BRINDISI'!AW46+'ASL BT'!AW46+'ASL FOGGIA'!AW46+'ASL LECCE'!AW46+'ASL TARANTO'!AW46+'AOU POLICLINICO BARI'!AW46+'OO.RR. FOGGIA'!AW46+'IRCCS "Giovanni Paolo II"'!AW46+'IRCCS "S. De Bellis"'!AW46+'EE "F. Miulli"'!AW46</f>
        <v>0</v>
      </c>
      <c r="AX46" s="13">
        <f>'ASL BARI'!AX46+'ASL BRINDISI'!AX46+'ASL BT'!AX46+'ASL FOGGIA'!AX46+'ASL LECCE'!AX46+'ASL TARANTO'!AX46+'AOU POLICLINICO BARI'!AX46+'OO.RR. FOGGIA'!AX46+'IRCCS "Giovanni Paolo II"'!AX46+'IRCCS "S. De Bellis"'!AX46+'EE "F. Miulli"'!AX46</f>
        <v>0</v>
      </c>
      <c r="AY46" s="14">
        <f>'ASL BARI'!AY46+'ASL BRINDISI'!AY46+'ASL BT'!AY46+'ASL FOGGIA'!AY46+'ASL LECCE'!AY46+'ASL TARANTO'!AY46+'AOU POLICLINICO BARI'!AY46+'OO.RR. FOGGIA'!AY46+'IRCCS "Giovanni Paolo II"'!AY46+'IRCCS "S. De Bellis"'!AY46+'EE "F. Miulli"'!AY46</f>
        <v>0</v>
      </c>
      <c r="AZ46" s="13">
        <f>'ASL BARI'!AZ46+'ASL BRINDISI'!AZ46+'ASL BT'!AZ46+'ASL FOGGIA'!AZ46+'ASL LECCE'!AZ46+'ASL TARANTO'!AZ46+'AOU POLICLINICO BARI'!AZ46+'OO.RR. FOGGIA'!AZ46+'IRCCS "Giovanni Paolo II"'!AZ46+'IRCCS "S. De Bellis"'!AZ46+'EE "F. Miulli"'!AZ46</f>
        <v>0</v>
      </c>
      <c r="BA46" s="13">
        <f>'ASL BARI'!BA46+'ASL BRINDISI'!BA46+'ASL BT'!BA46+'ASL FOGGIA'!BA46+'ASL LECCE'!BA46+'ASL TARANTO'!BA46+'AOU POLICLINICO BARI'!BA46+'OO.RR. FOGGIA'!BA46+'IRCCS "Giovanni Paolo II"'!BA46+'IRCCS "S. De Bellis"'!BA46+'EE "F. Miulli"'!BA46</f>
        <v>0</v>
      </c>
      <c r="BB46" s="13">
        <f>'ASL BARI'!BB46+'ASL BRINDISI'!BB46+'ASL BT'!BB46+'ASL FOGGIA'!BB46+'ASL LECCE'!BB46+'ASL TARANTO'!BB46+'AOU POLICLINICO BARI'!BB46+'OO.RR. FOGGIA'!BB46+'IRCCS "Giovanni Paolo II"'!BB46+'IRCCS "S. De Bellis"'!BB46+'EE "F. Miulli"'!BB46</f>
        <v>0</v>
      </c>
      <c r="BC46" s="13">
        <f>'ASL BARI'!BC46+'ASL BRINDISI'!BC46+'ASL BT'!BC46+'ASL FOGGIA'!BC46+'ASL LECCE'!BC46+'ASL TARANTO'!BC46+'AOU POLICLINICO BARI'!BC46+'OO.RR. FOGGIA'!BC46+'IRCCS "Giovanni Paolo II"'!BC46+'IRCCS "S. De Bellis"'!BC46+'EE "F. Miulli"'!BC46</f>
        <v>0</v>
      </c>
      <c r="BD46" s="13">
        <f>'ASL BARI'!BD46+'ASL BRINDISI'!BD46+'ASL BT'!BD46+'ASL FOGGIA'!BD46+'ASL LECCE'!BD46+'ASL TARANTO'!BD46+'AOU POLICLINICO BARI'!BD46+'OO.RR. FOGGIA'!BD46+'IRCCS "Giovanni Paolo II"'!BD46+'IRCCS "S. De Bellis"'!BD46+'EE "F. Miulli"'!BD46</f>
        <v>0</v>
      </c>
      <c r="BE46" s="14">
        <f>'ASL BARI'!BE46+'ASL BRINDISI'!BE46+'ASL BT'!BE46+'ASL FOGGIA'!BE46+'ASL LECCE'!BE46+'ASL TARANTO'!BE46+'AOU POLICLINICO BARI'!BE46+'OO.RR. FOGGIA'!BE46+'IRCCS "Giovanni Paolo II"'!BE46+'IRCCS "S. De Bellis"'!BE46+'EE "F. Miulli"'!BE46</f>
        <v>0</v>
      </c>
      <c r="BF46" s="13">
        <f>'ASL BARI'!BF46+'ASL BRINDISI'!BF46+'ASL BT'!BF46+'ASL FOGGIA'!BF46+'ASL LECCE'!BF46+'ASL TARANTO'!BF46+'AOU POLICLINICO BARI'!BL46+'OO.RR. FOGGIA'!BF46+'IRCCS "Giovanni Paolo II"'!BF46+'IRCCS "S. De Bellis"'!BF46+'EE "F. Miulli"'!BF46</f>
        <v>0</v>
      </c>
      <c r="BG46" s="13">
        <f>'ASL BARI'!BG46+'ASL BRINDISI'!BG46+'ASL BT'!BG46+'ASL FOGGIA'!BG46+'ASL LECCE'!BG46+'ASL TARANTO'!BG46+'AOU POLICLINICO BARI'!BM46+'OO.RR. FOGGIA'!BG46+'IRCCS "Giovanni Paolo II"'!BG46+'IRCCS "S. De Bellis"'!BG46+'EE "F. Miulli"'!BG46</f>
        <v>0</v>
      </c>
      <c r="BH46" s="13">
        <f>'ASL BARI'!BH46+'ASL BRINDISI'!BH46+'ASL BT'!BH46+'ASL FOGGIA'!BH46+'ASL LECCE'!BH46+'ASL TARANTO'!BH46+'AOU POLICLINICO BARI'!BN46+'OO.RR. FOGGIA'!BH46+'IRCCS "Giovanni Paolo II"'!BH46+'IRCCS "S. De Bellis"'!BH46+'EE "F. Miulli"'!BH46</f>
        <v>0</v>
      </c>
      <c r="BI46" s="13">
        <f>'ASL BARI'!BI46+'ASL BRINDISI'!BI46+'ASL BT'!BI46+'ASL FOGGIA'!BI46+'ASL LECCE'!BI46+'ASL TARANTO'!BI46+'AOU POLICLINICO BARI'!BO46+'OO.RR. FOGGIA'!BI46+'IRCCS "Giovanni Paolo II"'!BI46+'IRCCS "S. De Bellis"'!BI46+'EE "F. Miulli"'!BI46</f>
        <v>0</v>
      </c>
      <c r="BJ46" s="13">
        <f>'ASL BARI'!BJ46+'ASL BRINDISI'!BJ46+'ASL BT'!BJ46+'ASL FOGGIA'!BJ46+'ASL LECCE'!BJ46+'ASL TARANTO'!BJ46+'AOU POLICLINICO BARI'!BP46+'OO.RR. FOGGIA'!BJ46+'IRCCS "Giovanni Paolo II"'!BJ46+'IRCCS "S. De Bellis"'!BJ46+'EE "F. Miulli"'!BJ46</f>
        <v>0</v>
      </c>
      <c r="BK46" s="14">
        <f>'ASL BARI'!BK46+'ASL BRINDISI'!BK46+'ASL BT'!BK46+'ASL FOGGIA'!BK46+'ASL LECCE'!BK46+'ASL TARANTO'!BK46+'AOU POLICLINICO BARI'!BQ46+'OO.RR. FOGGIA'!BK46+'IRCCS "Giovanni Paolo II"'!BK46+'IRCCS "S. De Bellis"'!BK46+'EE "F. Miulli"'!BK46</f>
        <v>0</v>
      </c>
      <c r="BL46" s="13">
        <f>'ASL BARI'!BL46+'ASL BRINDISI'!BL46+'ASL BT'!BL46+'ASL FOGGIA'!BL46+'ASL LECCE'!BL46+'ASL TARANTO'!BL46+'AOU POLICLINICO BARI'!BR46+'OO.RR. FOGGIA'!BL46+'IRCCS "Giovanni Paolo II"'!BL46+'IRCCS "S. De Bellis"'!BL46+'EE "F. Miulli"'!BL46</f>
        <v>0</v>
      </c>
      <c r="BM46" s="13">
        <f>'ASL BARI'!BM46+'ASL BRINDISI'!BM46+'ASL BT'!BM46+'ASL FOGGIA'!BM46+'ASL LECCE'!BM46+'ASL TARANTO'!BM46+'AOU POLICLINICO BARI'!BS46+'OO.RR. FOGGIA'!BM46+'IRCCS "Giovanni Paolo II"'!BM46+'IRCCS "S. De Bellis"'!BM46+'EE "F. Miulli"'!BM46</f>
        <v>0</v>
      </c>
      <c r="BN46" s="13">
        <f>'ASL BARI'!BN46+'ASL BRINDISI'!BN46+'ASL BT'!BN46+'ASL FOGGIA'!BN46+'ASL LECCE'!BN46+'ASL TARANTO'!BN46+'AOU POLICLINICO BARI'!BT46+'OO.RR. FOGGIA'!BN46+'IRCCS "Giovanni Paolo II"'!BN46+'IRCCS "S. De Bellis"'!BN46+'EE "F. Miulli"'!BN46</f>
        <v>0</v>
      </c>
      <c r="BO46" s="13">
        <f>'ASL BARI'!BO46+'ASL BRINDISI'!BO46+'ASL BT'!BO46+'ASL FOGGIA'!BO46+'ASL LECCE'!BO46+'ASL TARANTO'!BO46+'AOU POLICLINICO BARI'!BU46+'OO.RR. FOGGIA'!BO46+'IRCCS "Giovanni Paolo II"'!BO46+'IRCCS "S. De Bellis"'!BO46+'EE "F. Miulli"'!BO46</f>
        <v>0</v>
      </c>
      <c r="BP46" s="13">
        <f>'ASL BARI'!BP46+'ASL BRINDISI'!BP46+'ASL BT'!BP46+'ASL FOGGIA'!BP46+'ASL LECCE'!BP46+'ASL TARANTO'!BP46+'AOU POLICLINICO BARI'!BV46+'OO.RR. FOGGIA'!BP46+'IRCCS "Giovanni Paolo II"'!BP46+'IRCCS "S. De Bellis"'!BP46+'EE "F. Miulli"'!BP46</f>
        <v>0</v>
      </c>
      <c r="BQ46" s="14">
        <f>'ASL BARI'!BQ46+'ASL BRINDISI'!BQ46+'ASL BT'!BQ46+'ASL FOGGIA'!BQ46+'ASL LECCE'!BQ46+'ASL TARANTO'!BQ46+'AOU POLICLINICO BARI'!BW46+'OO.RR. FOGGIA'!BQ46+'IRCCS "Giovanni Paolo II"'!BQ46+'IRCCS "S. De Bellis"'!BQ46+'EE "F. Miulli"'!BQ46</f>
        <v>0</v>
      </c>
      <c r="BR46" s="13">
        <f>'ASL BARI'!BR46+'ASL BRINDISI'!BR46+'ASL BT'!BR46+'ASL FOGGIA'!BR46+'ASL LECCE'!BR46+'ASL TARANTO'!BR46+'AOU POLICLINICO BARI'!BX46+'OO.RR. FOGGIA'!BR46+'IRCCS "Giovanni Paolo II"'!BR46+'IRCCS "S. De Bellis"'!BR46+'EE "F. Miulli"'!BR46</f>
        <v>0</v>
      </c>
      <c r="BS46" s="13">
        <f>'ASL BARI'!BS46+'ASL BRINDISI'!BS46+'ASL BT'!BS46+'ASL FOGGIA'!BS46+'ASL LECCE'!BS46+'ASL TARANTO'!BS46+'AOU POLICLINICO BARI'!BY46+'OO.RR. FOGGIA'!BS46+'IRCCS "Giovanni Paolo II"'!BS46+'IRCCS "S. De Bellis"'!BS46+'EE "F. Miulli"'!BS46</f>
        <v>0</v>
      </c>
      <c r="BT46" s="13">
        <f>'ASL BARI'!BT46+'ASL BRINDISI'!BT46+'ASL BT'!BT46+'ASL FOGGIA'!BT46+'ASL LECCE'!BT46+'ASL TARANTO'!BT46+'AOU POLICLINICO BARI'!BZ46+'OO.RR. FOGGIA'!BT46+'IRCCS "Giovanni Paolo II"'!BT46+'IRCCS "S. De Bellis"'!BT46+'EE "F. Miulli"'!BT46</f>
        <v>0</v>
      </c>
      <c r="BU46" s="13">
        <f>'ASL BARI'!BU46+'ASL BRINDISI'!BU46+'ASL BT'!BU46+'ASL FOGGIA'!BU46+'ASL LECCE'!BU46+'ASL TARANTO'!BU46+'AOU POLICLINICO BARI'!CA46+'OO.RR. FOGGIA'!BU46+'IRCCS "Giovanni Paolo II"'!BU46+'IRCCS "S. De Bellis"'!BU46+'EE "F. Miulli"'!BU46</f>
        <v>0</v>
      </c>
      <c r="BV46" s="13">
        <f>'ASL BARI'!BV46+'ASL BRINDISI'!BV46+'ASL BT'!BV46+'ASL FOGGIA'!BV46+'ASL LECCE'!BV46+'ASL TARANTO'!BV46+'AOU POLICLINICO BARI'!CB46+'OO.RR. FOGGIA'!BV46+'IRCCS "Giovanni Paolo II"'!BV46+'IRCCS "S. De Bellis"'!BV46+'EE "F. Miulli"'!BV46</f>
        <v>0</v>
      </c>
      <c r="BW46" s="14">
        <f>'ASL BARI'!BW46+'ASL BRINDISI'!BW46+'ASL BT'!BW46+'ASL FOGGIA'!BW46+'ASL LECCE'!BW46+'ASL TARANTO'!BW46+'AOU POLICLINICO BARI'!CC46+'OO.RR. FOGGIA'!BW46+'IRCCS "Giovanni Paolo II"'!BW46+'IRCCS "S. De Bellis"'!BW46+'EE "F. Miulli"'!BW46</f>
        <v>0</v>
      </c>
      <c r="BX46" s="13">
        <f>'ASL BARI'!BX46+'ASL BRINDISI'!BX46+'ASL BT'!BX46+'ASL FOGGIA'!BX46+'ASL LECCE'!BX46+'ASL TARANTO'!BX46+'AOU POLICLINICO BARI'!CD46+'OO.RR. FOGGIA'!BX46+'IRCCS "Giovanni Paolo II"'!BX46+'IRCCS "S. De Bellis"'!BX46+'EE "F. Miulli"'!BX46</f>
        <v>0</v>
      </c>
      <c r="BY46" s="13">
        <f>'ASL BARI'!BY46+'ASL BRINDISI'!BY46+'ASL BT'!BY46+'ASL FOGGIA'!BY46+'ASL LECCE'!BY46+'ASL TARANTO'!BY46+'AOU POLICLINICO BARI'!CE46+'OO.RR. FOGGIA'!BY46+'IRCCS "Giovanni Paolo II"'!BY46+'IRCCS "S. De Bellis"'!BY46+'EE "F. Miulli"'!BY46</f>
        <v>0</v>
      </c>
      <c r="BZ46" s="13">
        <f>'ASL BARI'!BZ46+'ASL BRINDISI'!BZ46+'ASL BT'!BZ46+'ASL FOGGIA'!BZ46+'ASL LECCE'!BZ46+'ASL TARANTO'!BZ46+'AOU POLICLINICO BARI'!CF46+'OO.RR. FOGGIA'!BZ46+'IRCCS "Giovanni Paolo II"'!BZ46+'IRCCS "S. De Bellis"'!BZ46+'EE "F. Miulli"'!BZ46</f>
        <v>0</v>
      </c>
      <c r="CA46" s="13">
        <f>'ASL BARI'!CA46+'ASL BRINDISI'!CA46+'ASL BT'!CA46+'ASL FOGGIA'!CA46+'ASL LECCE'!CA46+'ASL TARANTO'!CA46+'AOU POLICLINICO BARI'!CG46+'OO.RR. FOGGIA'!CA46+'IRCCS "Giovanni Paolo II"'!CA46+'IRCCS "S. De Bellis"'!CA46+'EE "F. Miulli"'!CA46</f>
        <v>0</v>
      </c>
      <c r="CB46" s="13">
        <f>'ASL BARI'!CB46+'ASL BRINDISI'!CB46+'ASL BT'!CB46+'ASL FOGGIA'!CB46+'ASL LECCE'!CB46+'ASL TARANTO'!CB46+'AOU POLICLINICO BARI'!CH46+'OO.RR. FOGGIA'!CB46+'IRCCS "Giovanni Paolo II"'!CB46+'IRCCS "S. De Bellis"'!CB46+'EE "F. Miulli"'!CB46</f>
        <v>0</v>
      </c>
      <c r="CC46" s="14">
        <f>'ASL BARI'!CC46+'ASL BRINDISI'!CC46+'ASL BT'!CC46+'ASL FOGGIA'!CC46+'ASL LECCE'!CC46+'ASL TARANTO'!CC46+'AOU POLICLINICO BARI'!CI46+'OO.RR. FOGGIA'!CC46+'IRCCS "Giovanni Paolo II"'!CC46+'IRCCS "S. De Bellis"'!CC46+'EE "F. Miulli"'!CC46</f>
        <v>0</v>
      </c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121</v>
      </c>
      <c r="E47" s="13">
        <f t="shared" si="2"/>
        <v>1189</v>
      </c>
      <c r="F47" s="13">
        <f t="shared" si="3"/>
        <v>3455</v>
      </c>
      <c r="G47" s="13">
        <f t="shared" si="4"/>
        <v>10984</v>
      </c>
      <c r="H47" s="13">
        <f t="shared" si="5"/>
        <v>0</v>
      </c>
      <c r="I47" s="14">
        <f t="shared" si="6"/>
        <v>15749</v>
      </c>
      <c r="J47" s="13">
        <f>'ASL BARI'!J47+'ASL BRINDISI'!J47+'ASL BT'!J47+'ASL FOGGIA'!J47+'ASL LECCE'!J47+'ASL TARANTO'!J47+'AOU POLICLINICO BARI'!J47+'OO.RR. FOGGIA'!J47+'IRCCS "Giovanni Paolo II"'!J47+'IRCCS "S. De Bellis"'!J47+'EE "F. Miulli"'!J47+'EE "Cardinale Panico"'!J47</f>
        <v>43</v>
      </c>
      <c r="K47" s="13">
        <f>'ASL BARI'!K47+'ASL BRINDISI'!K47+'ASL BT'!K47+'ASL FOGGIA'!K47+'ASL LECCE'!K47+'ASL TARANTO'!K47+'AOU POLICLINICO BARI'!K47+'OO.RR. FOGGIA'!K47+'IRCCS "Giovanni Paolo II"'!K47+'IRCCS "S. De Bellis"'!K47+'EE "F. Miulli"'!K47+'EE "Cardinale Panico"'!K47</f>
        <v>391</v>
      </c>
      <c r="L47" s="13">
        <f>'ASL BARI'!L47+'ASL BRINDISI'!L47+'ASL BT'!L47+'ASL FOGGIA'!L47+'ASL LECCE'!L47+'ASL TARANTO'!L47+'AOU POLICLINICO BARI'!L47+'OO.RR. FOGGIA'!L47+'IRCCS "Giovanni Paolo II"'!L47+'IRCCS "S. De Bellis"'!L47+'EE "F. Miulli"'!L47+'EE "Cardinale Panico"'!L47</f>
        <v>1160</v>
      </c>
      <c r="M47" s="13">
        <f>'ASL BARI'!M47+'ASL BRINDISI'!M47+'ASL BT'!M47+'ASL FOGGIA'!M47+'ASL LECCE'!M47+'ASL TARANTO'!M47+'AOU POLICLINICO BARI'!M47+'OO.RR. FOGGIA'!M47+'IRCCS "Giovanni Paolo II"'!M47+'IRCCS "S. De Bellis"'!M47+'EE "F. Miulli"'!M47+'EE "Cardinale Panico"'!M47</f>
        <v>3665</v>
      </c>
      <c r="N47" s="13">
        <f>'ASL BARI'!N47+'ASL BRINDISI'!N47+'ASL BT'!N47+'ASL FOGGIA'!N47+'ASL LECCE'!N47+'ASL TARANTO'!N47+'AOU POLICLINICO BARI'!N47+'OO.RR. FOGGIA'!N47+'IRCCS "Giovanni Paolo II"'!N47+'IRCCS "S. De Bellis"'!N47+'EE "F. Miulli"'!N47+'EE "Cardinale Panico"'!N47</f>
        <v>0</v>
      </c>
      <c r="O47" s="14">
        <f>'ASL BARI'!O47+'ASL BRINDISI'!O47+'ASL BT'!O47+'ASL FOGGIA'!O47+'ASL LECCE'!O47+'ASL TARANTO'!O47+'AOU POLICLINICO BARI'!O47+'OO.RR. FOGGIA'!O47+'IRCCS "Giovanni Paolo II"'!O47+'IRCCS "S. De Bellis"'!O47+'EE "F. Miulli"'!O47+'EE "Cardinale Panico"'!O47</f>
        <v>5259</v>
      </c>
      <c r="P47" s="13">
        <f>'ASL BARI'!P47+'ASL BRINDISI'!P47+'ASL BT'!P47+'ASL FOGGIA'!P47+'ASL LECCE'!P47+'ASL TARANTO'!P47+'AOU POLICLINICO BARI'!P47+'OO.RR. FOGGIA'!P47+'IRCCS "Giovanni Paolo II"'!P47+'IRCCS "S. De Bellis"'!P47+'EE "F. Miulli"'!P47</f>
        <v>38</v>
      </c>
      <c r="Q47" s="13">
        <f>'ASL BARI'!Q47+'ASL BRINDISI'!Q47+'ASL BT'!Q47+'ASL FOGGIA'!Q47+'ASL LECCE'!Q47+'ASL TARANTO'!Q47+'AOU POLICLINICO BARI'!Q47+'OO.RR. FOGGIA'!Q47+'IRCCS "Giovanni Paolo II"'!Q47+'IRCCS "S. De Bellis"'!Q47+'EE "F. Miulli"'!Q47</f>
        <v>380</v>
      </c>
      <c r="R47" s="13">
        <f>'ASL BARI'!R47+'ASL BRINDISI'!R47+'ASL BT'!R47+'ASL FOGGIA'!R47+'ASL LECCE'!R47+'ASL TARANTO'!R47+'AOU POLICLINICO BARI'!R47+'OO.RR. FOGGIA'!R47+'IRCCS "Giovanni Paolo II"'!R47+'IRCCS "S. De Bellis"'!R47+'EE "F. Miulli"'!R47</f>
        <v>1117</v>
      </c>
      <c r="S47" s="13">
        <f>'ASL BARI'!S47+'ASL BRINDISI'!S47+'ASL BT'!S47+'ASL FOGGIA'!S47+'ASL LECCE'!S47+'ASL TARANTO'!S47+'AOU POLICLINICO BARI'!S47+'OO.RR. FOGGIA'!S47+'IRCCS "Giovanni Paolo II"'!S47+'IRCCS "S. De Bellis"'!S47+'EE "F. Miulli"'!S47</f>
        <v>3745</v>
      </c>
      <c r="T47" s="13">
        <f>'ASL BARI'!T47+'ASL BRINDISI'!T47+'ASL BT'!T47+'ASL FOGGIA'!T47+'ASL LECCE'!T47+'ASL TARANTO'!T47+'AOU POLICLINICO BARI'!T47+'OO.RR. FOGGIA'!T47+'IRCCS "Giovanni Paolo II"'!T47+'IRCCS "S. De Bellis"'!T47+'EE "F. Miulli"'!T47</f>
        <v>0</v>
      </c>
      <c r="U47" s="14">
        <f>'ASL BARI'!U47+'ASL BRINDISI'!U47+'ASL BT'!U47+'ASL FOGGIA'!U47+'ASL LECCE'!U47+'ASL TARANTO'!U47+'AOU POLICLINICO BARI'!U47+'OO.RR. FOGGIA'!U47+'IRCCS "Giovanni Paolo II"'!U47+'IRCCS "S. De Bellis"'!U47+'EE "F. Miulli"'!U47</f>
        <v>5280</v>
      </c>
      <c r="V47" s="13">
        <f>'ASL BARI'!V47+'ASL BRINDISI'!V47+'ASL BT'!V47+'ASL FOGGIA'!V47+'ASL LECCE'!V47+'ASL TARANTO'!V47+'AOU POLICLINICO BARI'!V47+'OO.RR. FOGGIA'!V47+'IRCCS "Giovanni Paolo II"'!V47+'IRCCS "S. De Bellis"'!V47+'EE "F. Miulli"'!V47</f>
        <v>40</v>
      </c>
      <c r="W47" s="13">
        <f>'ASL BARI'!W47+'ASL BRINDISI'!W47+'ASL BT'!W47+'ASL FOGGIA'!W47+'ASL LECCE'!W47+'ASL TARANTO'!W47+'AOU POLICLINICO BARI'!W47+'OO.RR. FOGGIA'!W47+'IRCCS "Giovanni Paolo II"'!W47+'IRCCS "S. De Bellis"'!W47+'EE "F. Miulli"'!W47</f>
        <v>418</v>
      </c>
      <c r="X47" s="13">
        <f>'ASL BARI'!X47+'ASL BRINDISI'!X47+'ASL BT'!X47+'ASL FOGGIA'!X47+'ASL LECCE'!X47+'ASL TARANTO'!X47+'AOU POLICLINICO BARI'!X47+'OO.RR. FOGGIA'!X47+'IRCCS "Giovanni Paolo II"'!X47+'IRCCS "S. De Bellis"'!X47+'EE "F. Miulli"'!X47</f>
        <v>1178</v>
      </c>
      <c r="Y47" s="13">
        <f>'ASL BARI'!Y47+'ASL BRINDISI'!Y47+'ASL BT'!Y47+'ASL FOGGIA'!Y47+'ASL LECCE'!Y47+'ASL TARANTO'!Y47+'AOU POLICLINICO BARI'!Y47+'OO.RR. FOGGIA'!Y47+'IRCCS "Giovanni Paolo II"'!Y47+'IRCCS "S. De Bellis"'!Y47+'EE "F. Miulli"'!Y47</f>
        <v>3574</v>
      </c>
      <c r="Z47" s="13">
        <f>'ASL BARI'!Z47+'ASL BRINDISI'!Z47+'ASL BT'!Z47+'ASL FOGGIA'!Z47+'ASL LECCE'!Z47+'ASL TARANTO'!Z47+'AOU POLICLINICO BARI'!Z47+'OO.RR. FOGGIA'!Z47+'IRCCS "Giovanni Paolo II"'!Z47+'IRCCS "S. De Bellis"'!Z47+'EE "F. Miulli"'!Z47</f>
        <v>0</v>
      </c>
      <c r="AA47" s="14">
        <f>'ASL BARI'!AA47+'ASL BRINDISI'!AA47+'ASL BT'!AA47+'ASL FOGGIA'!AA47+'ASL LECCE'!AA47+'ASL TARANTO'!AA47+'AOU POLICLINICO BARI'!AA47+'OO.RR. FOGGIA'!AA47+'IRCCS "Giovanni Paolo II"'!AA47+'IRCCS "S. De Bellis"'!AA47+'EE "F. Miulli"'!AA47</f>
        <v>5210</v>
      </c>
      <c r="AB47" s="13">
        <f>'ASL BARI'!AB47+'ASL BRINDISI'!AB47+'ASL BT'!AB47+'ASL FOGGIA'!AB47+'ASL LECCE'!AB47+'ASL TARANTO'!AB47+'AOU POLICLINICO BARI'!AB47+'OO.RR. FOGGIA'!AB47+'IRCCS "Giovanni Paolo II"'!AB47+'IRCCS "S. De Bellis"'!AB47+'EE "F. Miulli"'!AB47</f>
        <v>0</v>
      </c>
      <c r="AC47" s="13">
        <f>'ASL BARI'!AC47+'ASL BRINDISI'!AC47+'ASL BT'!AC47+'ASL FOGGIA'!AC47+'ASL LECCE'!AC47+'ASL TARANTO'!AC47+'AOU POLICLINICO BARI'!AC47+'OO.RR. FOGGIA'!AC47+'IRCCS "Giovanni Paolo II"'!AC47+'IRCCS "S. De Bellis"'!AC47+'EE "F. Miulli"'!AC47</f>
        <v>0</v>
      </c>
      <c r="AD47" s="13">
        <f>'ASL BARI'!AD47+'ASL BRINDISI'!AD47+'ASL BT'!AD47+'ASL FOGGIA'!AD47+'ASL LECCE'!AD47+'ASL TARANTO'!AD47+'AOU POLICLINICO BARI'!AD47+'OO.RR. FOGGIA'!AD47+'IRCCS "Giovanni Paolo II"'!AD47+'IRCCS "S. De Bellis"'!AD47+'EE "F. Miulli"'!AD47</f>
        <v>0</v>
      </c>
      <c r="AE47" s="13">
        <f>'ASL BARI'!AE47+'ASL BRINDISI'!AE47+'ASL BT'!AE47+'ASL FOGGIA'!AE47+'ASL LECCE'!AE47+'ASL TARANTO'!AE47+'AOU POLICLINICO BARI'!AE47+'OO.RR. FOGGIA'!AE47+'IRCCS "Giovanni Paolo II"'!AE47+'IRCCS "S. De Bellis"'!AE47+'EE "F. Miulli"'!AE47</f>
        <v>0</v>
      </c>
      <c r="AF47" s="13">
        <f>'ASL BARI'!AF47+'ASL BRINDISI'!AF47+'ASL BT'!AF47+'ASL FOGGIA'!AF47+'ASL LECCE'!AF47+'ASL TARANTO'!AF47+'AOU POLICLINICO BARI'!AF47+'OO.RR. FOGGIA'!AF47+'IRCCS "Giovanni Paolo II"'!AF47+'IRCCS "S. De Bellis"'!AF47+'EE "F. Miulli"'!AF47</f>
        <v>0</v>
      </c>
      <c r="AG47" s="14">
        <f>'ASL BARI'!AG47+'ASL BRINDISI'!AG47+'ASL BT'!AG47+'ASL FOGGIA'!AG47+'ASL LECCE'!AG47+'ASL TARANTO'!AG47+'AOU POLICLINICO BARI'!AG47+'OO.RR. FOGGIA'!AG47+'IRCCS "Giovanni Paolo II"'!AG47+'IRCCS "S. De Bellis"'!AG47+'EE "F. Miulli"'!AG47</f>
        <v>0</v>
      </c>
      <c r="AH47" s="13">
        <f>'ASL BARI'!AH47+'ASL BRINDISI'!AH47+'ASL BT'!AH47+'ASL FOGGIA'!AH47+'ASL LECCE'!AH47+'ASL TARANTO'!AH47+'AOU POLICLINICO BARI'!AH47+'OO.RR. FOGGIA'!AH47+'IRCCS "Giovanni Paolo II"'!AH47+'IRCCS "S. De Bellis"'!AH47+'EE "F. Miulli"'!AH47</f>
        <v>0</v>
      </c>
      <c r="AI47" s="13">
        <f>'ASL BARI'!AI47+'ASL BRINDISI'!AI47+'ASL BT'!AI47+'ASL FOGGIA'!AI47+'ASL LECCE'!AI47+'ASL TARANTO'!AI47+'AOU POLICLINICO BARI'!AI47+'OO.RR. FOGGIA'!AI47+'IRCCS "Giovanni Paolo II"'!AI47+'IRCCS "S. De Bellis"'!AI47+'EE "F. Miulli"'!AI47</f>
        <v>0</v>
      </c>
      <c r="AJ47" s="13">
        <f>'ASL BARI'!AJ47+'ASL BRINDISI'!AJ47+'ASL BT'!AJ47+'ASL FOGGIA'!AJ47+'ASL LECCE'!AJ47+'ASL TARANTO'!AJ47+'AOU POLICLINICO BARI'!AJ47+'OO.RR. FOGGIA'!AJ47+'IRCCS "Giovanni Paolo II"'!AJ47+'IRCCS "S. De Bellis"'!AJ47+'EE "F. Miulli"'!AJ47</f>
        <v>0</v>
      </c>
      <c r="AK47" s="13">
        <f>'ASL BARI'!AK47+'ASL BRINDISI'!AK47+'ASL BT'!AK47+'ASL FOGGIA'!AK47+'ASL LECCE'!AK47+'ASL TARANTO'!AK47+'AOU POLICLINICO BARI'!AK47+'OO.RR. FOGGIA'!AK47+'IRCCS "Giovanni Paolo II"'!AK47+'IRCCS "S. De Bellis"'!AK47+'EE "F. Miulli"'!AK47</f>
        <v>0</v>
      </c>
      <c r="AL47" s="13">
        <f>'ASL BARI'!AL47+'ASL BRINDISI'!AL47+'ASL BT'!AL47+'ASL FOGGIA'!AL47+'ASL LECCE'!AL47+'ASL TARANTO'!AL47+'AOU POLICLINICO BARI'!AL47+'OO.RR. FOGGIA'!AL47+'IRCCS "Giovanni Paolo II"'!AL47+'IRCCS "S. De Bellis"'!AL47+'EE "F. Miulli"'!AL47</f>
        <v>0</v>
      </c>
      <c r="AM47" s="14">
        <f>'ASL BARI'!AM47+'ASL BRINDISI'!AM47+'ASL BT'!AM47+'ASL FOGGIA'!AM47+'ASL LECCE'!AM47+'ASL TARANTO'!AM47+'AOU POLICLINICO BARI'!AM47+'OO.RR. FOGGIA'!AM47+'IRCCS "Giovanni Paolo II"'!AM47+'IRCCS "S. De Bellis"'!AM47+'EE "F. Miulli"'!AM47</f>
        <v>0</v>
      </c>
      <c r="AN47" s="13">
        <f>'ASL BARI'!AN47+'ASL BRINDISI'!AN47+'ASL BT'!AN47+'ASL FOGGIA'!AN47+'ASL LECCE'!AN47+'ASL TARANTO'!AN47+'AOU POLICLINICO BARI'!AN47+'OO.RR. FOGGIA'!AN47+'IRCCS "Giovanni Paolo II"'!AN47+'IRCCS "S. De Bellis"'!AN47+'EE "F. Miulli"'!AN47</f>
        <v>0</v>
      </c>
      <c r="AO47" s="13">
        <f>'ASL BARI'!AO47+'ASL BRINDISI'!AO47+'ASL BT'!AO47+'ASL FOGGIA'!AO47+'ASL LECCE'!AO47+'ASL TARANTO'!AO47+'AOU POLICLINICO BARI'!AO47+'OO.RR. FOGGIA'!AO47+'IRCCS "Giovanni Paolo II"'!AO47+'IRCCS "S. De Bellis"'!AO47+'EE "F. Miulli"'!AO47</f>
        <v>0</v>
      </c>
      <c r="AP47" s="13">
        <f>'ASL BARI'!AP47+'ASL BRINDISI'!AP47+'ASL BT'!AP47+'ASL FOGGIA'!AP47+'ASL LECCE'!AP47+'ASL TARANTO'!AP47+'AOU POLICLINICO BARI'!AP47+'OO.RR. FOGGIA'!AP47+'IRCCS "Giovanni Paolo II"'!AP47+'IRCCS "S. De Bellis"'!AP47+'EE "F. Miulli"'!AP47</f>
        <v>0</v>
      </c>
      <c r="AQ47" s="13">
        <f>'ASL BARI'!AQ47+'ASL BRINDISI'!AQ47+'ASL BT'!AQ47+'ASL FOGGIA'!AQ47+'ASL LECCE'!AQ47+'ASL TARANTO'!AQ47+'AOU POLICLINICO BARI'!AQ47+'OO.RR. FOGGIA'!AQ47+'IRCCS "Giovanni Paolo II"'!AQ47+'IRCCS "S. De Bellis"'!AQ47+'EE "F. Miulli"'!AQ47</f>
        <v>0</v>
      </c>
      <c r="AR47" s="13">
        <f>'ASL BARI'!AR47+'ASL BRINDISI'!AR47+'ASL BT'!AR47+'ASL FOGGIA'!AR47+'ASL LECCE'!AR47+'ASL TARANTO'!AR47+'AOU POLICLINICO BARI'!AR47+'OO.RR. FOGGIA'!AR47+'IRCCS "Giovanni Paolo II"'!AR47+'IRCCS "S. De Bellis"'!AR47+'EE "F. Miulli"'!AR47</f>
        <v>0</v>
      </c>
      <c r="AS47" s="14">
        <f>'ASL BARI'!AS47+'ASL BRINDISI'!AS47+'ASL BT'!AS47+'ASL FOGGIA'!AS47+'ASL LECCE'!AS47+'ASL TARANTO'!AS47+'AOU POLICLINICO BARI'!AS47+'OO.RR. FOGGIA'!AS47+'IRCCS "Giovanni Paolo II"'!AS47+'IRCCS "S. De Bellis"'!AS47+'EE "F. Miulli"'!AS47</f>
        <v>0</v>
      </c>
      <c r="AT47" s="13">
        <f>'ASL BARI'!AT47+'ASL BRINDISI'!AT47+'ASL BT'!AT47+'ASL FOGGIA'!AT47+'ASL LECCE'!AT47+'ASL TARANTO'!AT47+'AOU POLICLINICO BARI'!AT47+'OO.RR. FOGGIA'!AT47+'IRCCS "Giovanni Paolo II"'!AT47+'IRCCS "S. De Bellis"'!AT47+'EE "F. Miulli"'!AT47</f>
        <v>0</v>
      </c>
      <c r="AU47" s="13">
        <f>'ASL BARI'!AU47+'ASL BRINDISI'!AU47+'ASL BT'!AU47+'ASL FOGGIA'!AU47+'ASL LECCE'!AU47+'ASL TARANTO'!AU47+'AOU POLICLINICO BARI'!AU47+'OO.RR. FOGGIA'!AU47+'IRCCS "Giovanni Paolo II"'!AU47+'IRCCS "S. De Bellis"'!AU47+'EE "F. Miulli"'!AU47</f>
        <v>0</v>
      </c>
      <c r="AV47" s="13">
        <f>'ASL BARI'!AV47+'ASL BRINDISI'!AV47+'ASL BT'!AV47+'ASL FOGGIA'!AV47+'ASL LECCE'!AV47+'ASL TARANTO'!AV47+'AOU POLICLINICO BARI'!AV47+'OO.RR. FOGGIA'!AV47+'IRCCS "Giovanni Paolo II"'!AV47+'IRCCS "S. De Bellis"'!AV47+'EE "F. Miulli"'!AV47</f>
        <v>0</v>
      </c>
      <c r="AW47" s="13">
        <f>'ASL BARI'!AW47+'ASL BRINDISI'!AW47+'ASL BT'!AW47+'ASL FOGGIA'!AW47+'ASL LECCE'!AW47+'ASL TARANTO'!AW47+'AOU POLICLINICO BARI'!AW47+'OO.RR. FOGGIA'!AW47+'IRCCS "Giovanni Paolo II"'!AW47+'IRCCS "S. De Bellis"'!AW47+'EE "F. Miulli"'!AW47</f>
        <v>0</v>
      </c>
      <c r="AX47" s="13">
        <f>'ASL BARI'!AX47+'ASL BRINDISI'!AX47+'ASL BT'!AX47+'ASL FOGGIA'!AX47+'ASL LECCE'!AX47+'ASL TARANTO'!AX47+'AOU POLICLINICO BARI'!AX47+'OO.RR. FOGGIA'!AX47+'IRCCS "Giovanni Paolo II"'!AX47+'IRCCS "S. De Bellis"'!AX47+'EE "F. Miulli"'!AX47</f>
        <v>0</v>
      </c>
      <c r="AY47" s="14">
        <f>'ASL BARI'!AY47+'ASL BRINDISI'!AY47+'ASL BT'!AY47+'ASL FOGGIA'!AY47+'ASL LECCE'!AY47+'ASL TARANTO'!AY47+'AOU POLICLINICO BARI'!AY47+'OO.RR. FOGGIA'!AY47+'IRCCS "Giovanni Paolo II"'!AY47+'IRCCS "S. De Bellis"'!AY47+'EE "F. Miulli"'!AY47</f>
        <v>0</v>
      </c>
      <c r="AZ47" s="13">
        <f>'ASL BARI'!AZ47+'ASL BRINDISI'!AZ47+'ASL BT'!AZ47+'ASL FOGGIA'!AZ47+'ASL LECCE'!AZ47+'ASL TARANTO'!AZ47+'AOU POLICLINICO BARI'!AZ47+'OO.RR. FOGGIA'!AZ47+'IRCCS "Giovanni Paolo II"'!AZ47+'IRCCS "S. De Bellis"'!AZ47+'EE "F. Miulli"'!AZ47</f>
        <v>0</v>
      </c>
      <c r="BA47" s="13">
        <f>'ASL BARI'!BA47+'ASL BRINDISI'!BA47+'ASL BT'!BA47+'ASL FOGGIA'!BA47+'ASL LECCE'!BA47+'ASL TARANTO'!BA47+'AOU POLICLINICO BARI'!BA47+'OO.RR. FOGGIA'!BA47+'IRCCS "Giovanni Paolo II"'!BA47+'IRCCS "S. De Bellis"'!BA47+'EE "F. Miulli"'!BA47</f>
        <v>0</v>
      </c>
      <c r="BB47" s="13">
        <f>'ASL BARI'!BB47+'ASL BRINDISI'!BB47+'ASL BT'!BB47+'ASL FOGGIA'!BB47+'ASL LECCE'!BB47+'ASL TARANTO'!BB47+'AOU POLICLINICO BARI'!BB47+'OO.RR. FOGGIA'!BB47+'IRCCS "Giovanni Paolo II"'!BB47+'IRCCS "S. De Bellis"'!BB47+'EE "F. Miulli"'!BB47</f>
        <v>0</v>
      </c>
      <c r="BC47" s="13">
        <f>'ASL BARI'!BC47+'ASL BRINDISI'!BC47+'ASL BT'!BC47+'ASL FOGGIA'!BC47+'ASL LECCE'!BC47+'ASL TARANTO'!BC47+'AOU POLICLINICO BARI'!BC47+'OO.RR. FOGGIA'!BC47+'IRCCS "Giovanni Paolo II"'!BC47+'IRCCS "S. De Bellis"'!BC47+'EE "F. Miulli"'!BC47</f>
        <v>0</v>
      </c>
      <c r="BD47" s="13">
        <f>'ASL BARI'!BD47+'ASL BRINDISI'!BD47+'ASL BT'!BD47+'ASL FOGGIA'!BD47+'ASL LECCE'!BD47+'ASL TARANTO'!BD47+'AOU POLICLINICO BARI'!BD47+'OO.RR. FOGGIA'!BD47+'IRCCS "Giovanni Paolo II"'!BD47+'IRCCS "S. De Bellis"'!BD47+'EE "F. Miulli"'!BD47</f>
        <v>0</v>
      </c>
      <c r="BE47" s="14">
        <f>'ASL BARI'!BE47+'ASL BRINDISI'!BE47+'ASL BT'!BE47+'ASL FOGGIA'!BE47+'ASL LECCE'!BE47+'ASL TARANTO'!BE47+'AOU POLICLINICO BARI'!BE47+'OO.RR. FOGGIA'!BE47+'IRCCS "Giovanni Paolo II"'!BE47+'IRCCS "S. De Bellis"'!BE47+'EE "F. Miulli"'!BE47</f>
        <v>0</v>
      </c>
      <c r="BF47" s="13">
        <f>'ASL BARI'!BF47+'ASL BRINDISI'!BF47+'ASL BT'!BF47+'ASL FOGGIA'!BF47+'ASL LECCE'!BF47+'ASL TARANTO'!BF47+'AOU POLICLINICO BARI'!BL47+'OO.RR. FOGGIA'!BF47+'IRCCS "Giovanni Paolo II"'!BF47+'IRCCS "S. De Bellis"'!BF47+'EE "F. Miulli"'!BF47</f>
        <v>0</v>
      </c>
      <c r="BG47" s="13">
        <f>'ASL BARI'!BG47+'ASL BRINDISI'!BG47+'ASL BT'!BG47+'ASL FOGGIA'!BG47+'ASL LECCE'!BG47+'ASL TARANTO'!BG47+'AOU POLICLINICO BARI'!BM47+'OO.RR. FOGGIA'!BG47+'IRCCS "Giovanni Paolo II"'!BG47+'IRCCS "S. De Bellis"'!BG47+'EE "F. Miulli"'!BG47</f>
        <v>0</v>
      </c>
      <c r="BH47" s="13">
        <f>'ASL BARI'!BH47+'ASL BRINDISI'!BH47+'ASL BT'!BH47+'ASL FOGGIA'!BH47+'ASL LECCE'!BH47+'ASL TARANTO'!BH47+'AOU POLICLINICO BARI'!BN47+'OO.RR. FOGGIA'!BH47+'IRCCS "Giovanni Paolo II"'!BH47+'IRCCS "S. De Bellis"'!BH47+'EE "F. Miulli"'!BH47</f>
        <v>0</v>
      </c>
      <c r="BI47" s="13">
        <f>'ASL BARI'!BI47+'ASL BRINDISI'!BI47+'ASL BT'!BI47+'ASL FOGGIA'!BI47+'ASL LECCE'!BI47+'ASL TARANTO'!BI47+'AOU POLICLINICO BARI'!BO47+'OO.RR. FOGGIA'!BI47+'IRCCS "Giovanni Paolo II"'!BI47+'IRCCS "S. De Bellis"'!BI47+'EE "F. Miulli"'!BI47</f>
        <v>0</v>
      </c>
      <c r="BJ47" s="13">
        <f>'ASL BARI'!BJ47+'ASL BRINDISI'!BJ47+'ASL BT'!BJ47+'ASL FOGGIA'!BJ47+'ASL LECCE'!BJ47+'ASL TARANTO'!BJ47+'AOU POLICLINICO BARI'!BP47+'OO.RR. FOGGIA'!BJ47+'IRCCS "Giovanni Paolo II"'!BJ47+'IRCCS "S. De Bellis"'!BJ47+'EE "F. Miulli"'!BJ47</f>
        <v>0</v>
      </c>
      <c r="BK47" s="14">
        <f>'ASL BARI'!BK47+'ASL BRINDISI'!BK47+'ASL BT'!BK47+'ASL FOGGIA'!BK47+'ASL LECCE'!BK47+'ASL TARANTO'!BK47+'AOU POLICLINICO BARI'!BQ47+'OO.RR. FOGGIA'!BK47+'IRCCS "Giovanni Paolo II"'!BK47+'IRCCS "S. De Bellis"'!BK47+'EE "F. Miulli"'!BK47</f>
        <v>0</v>
      </c>
      <c r="BL47" s="13">
        <f>'ASL BARI'!BL47+'ASL BRINDISI'!BL47+'ASL BT'!BL47+'ASL FOGGIA'!BL47+'ASL LECCE'!BL47+'ASL TARANTO'!BL47+'AOU POLICLINICO BARI'!BR47+'OO.RR. FOGGIA'!BL47+'IRCCS "Giovanni Paolo II"'!BL47+'IRCCS "S. De Bellis"'!BL47+'EE "F. Miulli"'!BL47</f>
        <v>0</v>
      </c>
      <c r="BM47" s="13">
        <f>'ASL BARI'!BM47+'ASL BRINDISI'!BM47+'ASL BT'!BM47+'ASL FOGGIA'!BM47+'ASL LECCE'!BM47+'ASL TARANTO'!BM47+'AOU POLICLINICO BARI'!BS47+'OO.RR. FOGGIA'!BM47+'IRCCS "Giovanni Paolo II"'!BM47+'IRCCS "S. De Bellis"'!BM47+'EE "F. Miulli"'!BM47</f>
        <v>0</v>
      </c>
      <c r="BN47" s="13">
        <f>'ASL BARI'!BN47+'ASL BRINDISI'!BN47+'ASL BT'!BN47+'ASL FOGGIA'!BN47+'ASL LECCE'!BN47+'ASL TARANTO'!BN47+'AOU POLICLINICO BARI'!BT47+'OO.RR. FOGGIA'!BN47+'IRCCS "Giovanni Paolo II"'!BN47+'IRCCS "S. De Bellis"'!BN47+'EE "F. Miulli"'!BN47</f>
        <v>0</v>
      </c>
      <c r="BO47" s="13">
        <f>'ASL BARI'!BO47+'ASL BRINDISI'!BO47+'ASL BT'!BO47+'ASL FOGGIA'!BO47+'ASL LECCE'!BO47+'ASL TARANTO'!BO47+'AOU POLICLINICO BARI'!BU47+'OO.RR. FOGGIA'!BO47+'IRCCS "Giovanni Paolo II"'!BO47+'IRCCS "S. De Bellis"'!BO47+'EE "F. Miulli"'!BO47</f>
        <v>0</v>
      </c>
      <c r="BP47" s="13">
        <f>'ASL BARI'!BP47+'ASL BRINDISI'!BP47+'ASL BT'!BP47+'ASL FOGGIA'!BP47+'ASL LECCE'!BP47+'ASL TARANTO'!BP47+'AOU POLICLINICO BARI'!BV47+'OO.RR. FOGGIA'!BP47+'IRCCS "Giovanni Paolo II"'!BP47+'IRCCS "S. De Bellis"'!BP47+'EE "F. Miulli"'!BP47</f>
        <v>0</v>
      </c>
      <c r="BQ47" s="14">
        <f>'ASL BARI'!BQ47+'ASL BRINDISI'!BQ47+'ASL BT'!BQ47+'ASL FOGGIA'!BQ47+'ASL LECCE'!BQ47+'ASL TARANTO'!BQ47+'AOU POLICLINICO BARI'!BW47+'OO.RR. FOGGIA'!BQ47+'IRCCS "Giovanni Paolo II"'!BQ47+'IRCCS "S. De Bellis"'!BQ47+'EE "F. Miulli"'!BQ47</f>
        <v>0</v>
      </c>
      <c r="BR47" s="13">
        <f>'ASL BARI'!BR47+'ASL BRINDISI'!BR47+'ASL BT'!BR47+'ASL FOGGIA'!BR47+'ASL LECCE'!BR47+'ASL TARANTO'!BR47+'AOU POLICLINICO BARI'!BX47+'OO.RR. FOGGIA'!BR47+'IRCCS "Giovanni Paolo II"'!BR47+'IRCCS "S. De Bellis"'!BR47+'EE "F. Miulli"'!BR47</f>
        <v>0</v>
      </c>
      <c r="BS47" s="13">
        <f>'ASL BARI'!BS47+'ASL BRINDISI'!BS47+'ASL BT'!BS47+'ASL FOGGIA'!BS47+'ASL LECCE'!BS47+'ASL TARANTO'!BS47+'AOU POLICLINICO BARI'!BY47+'OO.RR. FOGGIA'!BS47+'IRCCS "Giovanni Paolo II"'!BS47+'IRCCS "S. De Bellis"'!BS47+'EE "F. Miulli"'!BS47</f>
        <v>0</v>
      </c>
      <c r="BT47" s="13">
        <f>'ASL BARI'!BT47+'ASL BRINDISI'!BT47+'ASL BT'!BT47+'ASL FOGGIA'!BT47+'ASL LECCE'!BT47+'ASL TARANTO'!BT47+'AOU POLICLINICO BARI'!BZ47+'OO.RR. FOGGIA'!BT47+'IRCCS "Giovanni Paolo II"'!BT47+'IRCCS "S. De Bellis"'!BT47+'EE "F. Miulli"'!BT47</f>
        <v>0</v>
      </c>
      <c r="BU47" s="13">
        <f>'ASL BARI'!BU47+'ASL BRINDISI'!BU47+'ASL BT'!BU47+'ASL FOGGIA'!BU47+'ASL LECCE'!BU47+'ASL TARANTO'!BU47+'AOU POLICLINICO BARI'!CA47+'OO.RR. FOGGIA'!BU47+'IRCCS "Giovanni Paolo II"'!BU47+'IRCCS "S. De Bellis"'!BU47+'EE "F. Miulli"'!BU47</f>
        <v>0</v>
      </c>
      <c r="BV47" s="13">
        <f>'ASL BARI'!BV47+'ASL BRINDISI'!BV47+'ASL BT'!BV47+'ASL FOGGIA'!BV47+'ASL LECCE'!BV47+'ASL TARANTO'!BV47+'AOU POLICLINICO BARI'!CB47+'OO.RR. FOGGIA'!BV47+'IRCCS "Giovanni Paolo II"'!BV47+'IRCCS "S. De Bellis"'!BV47+'EE "F. Miulli"'!BV47</f>
        <v>0</v>
      </c>
      <c r="BW47" s="14">
        <f>'ASL BARI'!BW47+'ASL BRINDISI'!BW47+'ASL BT'!BW47+'ASL FOGGIA'!BW47+'ASL LECCE'!BW47+'ASL TARANTO'!BW47+'AOU POLICLINICO BARI'!CC47+'OO.RR. FOGGIA'!BW47+'IRCCS "Giovanni Paolo II"'!BW47+'IRCCS "S. De Bellis"'!BW47+'EE "F. Miulli"'!BW47</f>
        <v>0</v>
      </c>
      <c r="BX47" s="13">
        <f>'ASL BARI'!BX47+'ASL BRINDISI'!BX47+'ASL BT'!BX47+'ASL FOGGIA'!BX47+'ASL LECCE'!BX47+'ASL TARANTO'!BX47+'AOU POLICLINICO BARI'!CD47+'OO.RR. FOGGIA'!BX47+'IRCCS "Giovanni Paolo II"'!BX47+'IRCCS "S. De Bellis"'!BX47+'EE "F. Miulli"'!BX47</f>
        <v>0</v>
      </c>
      <c r="BY47" s="13">
        <f>'ASL BARI'!BY47+'ASL BRINDISI'!BY47+'ASL BT'!BY47+'ASL FOGGIA'!BY47+'ASL LECCE'!BY47+'ASL TARANTO'!BY47+'AOU POLICLINICO BARI'!CE47+'OO.RR. FOGGIA'!BY47+'IRCCS "Giovanni Paolo II"'!BY47+'IRCCS "S. De Bellis"'!BY47+'EE "F. Miulli"'!BY47</f>
        <v>0</v>
      </c>
      <c r="BZ47" s="13">
        <f>'ASL BARI'!BZ47+'ASL BRINDISI'!BZ47+'ASL BT'!BZ47+'ASL FOGGIA'!BZ47+'ASL LECCE'!BZ47+'ASL TARANTO'!BZ47+'AOU POLICLINICO BARI'!CF47+'OO.RR. FOGGIA'!BZ47+'IRCCS "Giovanni Paolo II"'!BZ47+'IRCCS "S. De Bellis"'!BZ47+'EE "F. Miulli"'!BZ47</f>
        <v>0</v>
      </c>
      <c r="CA47" s="13">
        <f>'ASL BARI'!CA47+'ASL BRINDISI'!CA47+'ASL BT'!CA47+'ASL FOGGIA'!CA47+'ASL LECCE'!CA47+'ASL TARANTO'!CA47+'AOU POLICLINICO BARI'!CG47+'OO.RR. FOGGIA'!CA47+'IRCCS "Giovanni Paolo II"'!CA47+'IRCCS "S. De Bellis"'!CA47+'EE "F. Miulli"'!CA47</f>
        <v>0</v>
      </c>
      <c r="CB47" s="13">
        <f>'ASL BARI'!CB47+'ASL BRINDISI'!CB47+'ASL BT'!CB47+'ASL FOGGIA'!CB47+'ASL LECCE'!CB47+'ASL TARANTO'!CB47+'AOU POLICLINICO BARI'!CH47+'OO.RR. FOGGIA'!CB47+'IRCCS "Giovanni Paolo II"'!CB47+'IRCCS "S. De Bellis"'!CB47+'EE "F. Miulli"'!CB47</f>
        <v>0</v>
      </c>
      <c r="CC47" s="14">
        <f>'ASL BARI'!CC47+'ASL BRINDISI'!CC47+'ASL BT'!CC47+'ASL FOGGIA'!CC47+'ASL LECCE'!CC47+'ASL TARANTO'!CC47+'AOU POLICLINICO BARI'!CI47+'OO.RR. FOGGIA'!CC47+'IRCCS "Giovanni Paolo II"'!CC47+'IRCCS "S. De Bellis"'!CC47+'EE "F. Miulli"'!CC47</f>
        <v>0</v>
      </c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475</v>
      </c>
      <c r="E48" s="13">
        <f t="shared" si="2"/>
        <v>2423</v>
      </c>
      <c r="F48" s="13">
        <f t="shared" si="3"/>
        <v>4906</v>
      </c>
      <c r="G48" s="13">
        <f t="shared" si="4"/>
        <v>15655</v>
      </c>
      <c r="H48" s="13">
        <f t="shared" si="5"/>
        <v>0</v>
      </c>
      <c r="I48" s="14">
        <f t="shared" si="6"/>
        <v>23459</v>
      </c>
      <c r="J48" s="13">
        <f>'ASL BARI'!J48+'ASL BRINDISI'!J48+'ASL BT'!J48+'ASL FOGGIA'!J48+'ASL LECCE'!J48+'ASL TARANTO'!J48+'AOU POLICLINICO BARI'!J48+'OO.RR. FOGGIA'!J48+'IRCCS "Giovanni Paolo II"'!J48+'IRCCS "S. De Bellis"'!J48+'EE "F. Miulli"'!J48+'EE "Cardinale Panico"'!J48</f>
        <v>149</v>
      </c>
      <c r="K48" s="13">
        <f>'ASL BARI'!K48+'ASL BRINDISI'!K48+'ASL BT'!K48+'ASL FOGGIA'!K48+'ASL LECCE'!K48+'ASL TARANTO'!K48+'AOU POLICLINICO BARI'!K48+'OO.RR. FOGGIA'!K48+'IRCCS "Giovanni Paolo II"'!K48+'IRCCS "S. De Bellis"'!K48+'EE "F. Miulli"'!K48+'EE "Cardinale Panico"'!K48</f>
        <v>782</v>
      </c>
      <c r="L48" s="13">
        <f>'ASL BARI'!L48+'ASL BRINDISI'!L48+'ASL BT'!L48+'ASL FOGGIA'!L48+'ASL LECCE'!L48+'ASL TARANTO'!L48+'AOU POLICLINICO BARI'!L48+'OO.RR. FOGGIA'!L48+'IRCCS "Giovanni Paolo II"'!L48+'IRCCS "S. De Bellis"'!L48+'EE "F. Miulli"'!L48+'EE "Cardinale Panico"'!L48</f>
        <v>1695</v>
      </c>
      <c r="M48" s="13">
        <f>'ASL BARI'!M48+'ASL BRINDISI'!M48+'ASL BT'!M48+'ASL FOGGIA'!M48+'ASL LECCE'!M48+'ASL TARANTO'!M48+'AOU POLICLINICO BARI'!M48+'OO.RR. FOGGIA'!M48+'IRCCS "Giovanni Paolo II"'!M48+'IRCCS "S. De Bellis"'!M48+'EE "F. Miulli"'!M48+'EE "Cardinale Panico"'!M48</f>
        <v>5771</v>
      </c>
      <c r="N48" s="13">
        <f>'ASL BARI'!N48+'ASL BRINDISI'!N48+'ASL BT'!N48+'ASL FOGGIA'!N48+'ASL LECCE'!N48+'ASL TARANTO'!N48+'AOU POLICLINICO BARI'!N48+'OO.RR. FOGGIA'!N48+'IRCCS "Giovanni Paolo II"'!N48+'IRCCS "S. De Bellis"'!N48+'EE "F. Miulli"'!N48+'EE "Cardinale Panico"'!N48</f>
        <v>0</v>
      </c>
      <c r="O48" s="14">
        <f>'ASL BARI'!O48+'ASL BRINDISI'!O48+'ASL BT'!O48+'ASL FOGGIA'!O48+'ASL LECCE'!O48+'ASL TARANTO'!O48+'AOU POLICLINICO BARI'!O48+'OO.RR. FOGGIA'!O48+'IRCCS "Giovanni Paolo II"'!O48+'IRCCS "S. De Bellis"'!O48+'EE "F. Miulli"'!O48+'EE "Cardinale Panico"'!O48</f>
        <v>8397</v>
      </c>
      <c r="P48" s="13">
        <f>'ASL BARI'!P48+'ASL BRINDISI'!P48+'ASL BT'!P48+'ASL FOGGIA'!P48+'ASL LECCE'!P48+'ASL TARANTO'!P48+'AOU POLICLINICO BARI'!P48+'OO.RR. FOGGIA'!P48+'IRCCS "Giovanni Paolo II"'!P48+'IRCCS "S. De Bellis"'!P48+'EE "F. Miulli"'!P48</f>
        <v>170</v>
      </c>
      <c r="Q48" s="13">
        <f>'ASL BARI'!Q48+'ASL BRINDISI'!Q48+'ASL BT'!Q48+'ASL FOGGIA'!Q48+'ASL LECCE'!Q48+'ASL TARANTO'!Q48+'AOU POLICLINICO BARI'!Q48+'OO.RR. FOGGIA'!Q48+'IRCCS "Giovanni Paolo II"'!Q48+'IRCCS "S. De Bellis"'!Q48+'EE "F. Miulli"'!Q48</f>
        <v>760</v>
      </c>
      <c r="R48" s="13">
        <f>'ASL BARI'!R48+'ASL BRINDISI'!R48+'ASL BT'!R48+'ASL FOGGIA'!R48+'ASL LECCE'!R48+'ASL TARANTO'!R48+'AOU POLICLINICO BARI'!R48+'OO.RR. FOGGIA'!R48+'IRCCS "Giovanni Paolo II"'!R48+'IRCCS "S. De Bellis"'!R48+'EE "F. Miulli"'!R48</f>
        <v>1600</v>
      </c>
      <c r="S48" s="13">
        <f>'ASL BARI'!S48+'ASL BRINDISI'!S48+'ASL BT'!S48+'ASL FOGGIA'!S48+'ASL LECCE'!S48+'ASL TARANTO'!S48+'AOU POLICLINICO BARI'!S48+'OO.RR. FOGGIA'!S48+'IRCCS "Giovanni Paolo II"'!S48+'IRCCS "S. De Bellis"'!S48+'EE "F. Miulli"'!S48</f>
        <v>4896</v>
      </c>
      <c r="T48" s="13">
        <f>'ASL BARI'!T48+'ASL BRINDISI'!T48+'ASL BT'!T48+'ASL FOGGIA'!T48+'ASL LECCE'!T48+'ASL TARANTO'!T48+'AOU POLICLINICO BARI'!T48+'OO.RR. FOGGIA'!T48+'IRCCS "Giovanni Paolo II"'!T48+'IRCCS "S. De Bellis"'!T48+'EE "F. Miulli"'!T48</f>
        <v>0</v>
      </c>
      <c r="U48" s="14">
        <f>'ASL BARI'!U48+'ASL BRINDISI'!U48+'ASL BT'!U48+'ASL FOGGIA'!U48+'ASL LECCE'!U48+'ASL TARANTO'!U48+'AOU POLICLINICO BARI'!U48+'OO.RR. FOGGIA'!U48+'IRCCS "Giovanni Paolo II"'!U48+'IRCCS "S. De Bellis"'!U48+'EE "F. Miulli"'!U48</f>
        <v>7426</v>
      </c>
      <c r="V48" s="13">
        <f>'ASL BARI'!V48+'ASL BRINDISI'!V48+'ASL BT'!V48+'ASL FOGGIA'!V48+'ASL LECCE'!V48+'ASL TARANTO'!V48+'AOU POLICLINICO BARI'!V48+'OO.RR. FOGGIA'!V48+'IRCCS "Giovanni Paolo II"'!V48+'IRCCS "S. De Bellis"'!V48+'EE "F. Miulli"'!V48</f>
        <v>156</v>
      </c>
      <c r="W48" s="13">
        <f>'ASL BARI'!W48+'ASL BRINDISI'!W48+'ASL BT'!W48+'ASL FOGGIA'!W48+'ASL LECCE'!W48+'ASL TARANTO'!W48+'AOU POLICLINICO BARI'!W48+'OO.RR. FOGGIA'!W48+'IRCCS "Giovanni Paolo II"'!W48+'IRCCS "S. De Bellis"'!W48+'EE "F. Miulli"'!W48</f>
        <v>881</v>
      </c>
      <c r="X48" s="13">
        <f>'ASL BARI'!X48+'ASL BRINDISI'!X48+'ASL BT'!X48+'ASL FOGGIA'!X48+'ASL LECCE'!X48+'ASL TARANTO'!X48+'AOU POLICLINICO BARI'!X48+'OO.RR. FOGGIA'!X48+'IRCCS "Giovanni Paolo II"'!X48+'IRCCS "S. De Bellis"'!X48+'EE "F. Miulli"'!X48</f>
        <v>1611</v>
      </c>
      <c r="Y48" s="13">
        <f>'ASL BARI'!Y48+'ASL BRINDISI'!Y48+'ASL BT'!Y48+'ASL FOGGIA'!Y48+'ASL LECCE'!Y48+'ASL TARANTO'!Y48+'AOU POLICLINICO BARI'!Y48+'OO.RR. FOGGIA'!Y48+'IRCCS "Giovanni Paolo II"'!Y48+'IRCCS "S. De Bellis"'!Y48+'EE "F. Miulli"'!Y48</f>
        <v>4988</v>
      </c>
      <c r="Z48" s="13">
        <f>'ASL BARI'!Z48+'ASL BRINDISI'!Z48+'ASL BT'!Z48+'ASL FOGGIA'!Z48+'ASL LECCE'!Z48+'ASL TARANTO'!Z48+'AOU POLICLINICO BARI'!Z48+'OO.RR. FOGGIA'!Z48+'IRCCS "Giovanni Paolo II"'!Z48+'IRCCS "S. De Bellis"'!Z48+'EE "F. Miulli"'!Z48</f>
        <v>0</v>
      </c>
      <c r="AA48" s="14">
        <f>'ASL BARI'!AA48+'ASL BRINDISI'!AA48+'ASL BT'!AA48+'ASL FOGGIA'!AA48+'ASL LECCE'!AA48+'ASL TARANTO'!AA48+'AOU POLICLINICO BARI'!AA48+'OO.RR. FOGGIA'!AA48+'IRCCS "Giovanni Paolo II"'!AA48+'IRCCS "S. De Bellis"'!AA48+'EE "F. Miulli"'!AA48</f>
        <v>7636</v>
      </c>
      <c r="AB48" s="13">
        <f>'ASL BARI'!AB48+'ASL BRINDISI'!AB48+'ASL BT'!AB48+'ASL FOGGIA'!AB48+'ASL LECCE'!AB48+'ASL TARANTO'!AB48+'AOU POLICLINICO BARI'!AB48+'OO.RR. FOGGIA'!AB48+'IRCCS "Giovanni Paolo II"'!AB48+'IRCCS "S. De Bellis"'!AB48+'EE "F. Miulli"'!AB48</f>
        <v>0</v>
      </c>
      <c r="AC48" s="13">
        <f>'ASL BARI'!AC48+'ASL BRINDISI'!AC48+'ASL BT'!AC48+'ASL FOGGIA'!AC48+'ASL LECCE'!AC48+'ASL TARANTO'!AC48+'AOU POLICLINICO BARI'!AC48+'OO.RR. FOGGIA'!AC48+'IRCCS "Giovanni Paolo II"'!AC48+'IRCCS "S. De Bellis"'!AC48+'EE "F. Miulli"'!AC48</f>
        <v>0</v>
      </c>
      <c r="AD48" s="13">
        <f>'ASL BARI'!AD48+'ASL BRINDISI'!AD48+'ASL BT'!AD48+'ASL FOGGIA'!AD48+'ASL LECCE'!AD48+'ASL TARANTO'!AD48+'AOU POLICLINICO BARI'!AD48+'OO.RR. FOGGIA'!AD48+'IRCCS "Giovanni Paolo II"'!AD48+'IRCCS "S. De Bellis"'!AD48+'EE "F. Miulli"'!AD48</f>
        <v>0</v>
      </c>
      <c r="AE48" s="13">
        <f>'ASL BARI'!AE48+'ASL BRINDISI'!AE48+'ASL BT'!AE48+'ASL FOGGIA'!AE48+'ASL LECCE'!AE48+'ASL TARANTO'!AE48+'AOU POLICLINICO BARI'!AE48+'OO.RR. FOGGIA'!AE48+'IRCCS "Giovanni Paolo II"'!AE48+'IRCCS "S. De Bellis"'!AE48+'EE "F. Miulli"'!AE48</f>
        <v>0</v>
      </c>
      <c r="AF48" s="13">
        <f>'ASL BARI'!AF48+'ASL BRINDISI'!AF48+'ASL BT'!AF48+'ASL FOGGIA'!AF48+'ASL LECCE'!AF48+'ASL TARANTO'!AF48+'AOU POLICLINICO BARI'!AF48+'OO.RR. FOGGIA'!AF48+'IRCCS "Giovanni Paolo II"'!AF48+'IRCCS "S. De Bellis"'!AF48+'EE "F. Miulli"'!AF48</f>
        <v>0</v>
      </c>
      <c r="AG48" s="14">
        <f>'ASL BARI'!AG48+'ASL BRINDISI'!AG48+'ASL BT'!AG48+'ASL FOGGIA'!AG48+'ASL LECCE'!AG48+'ASL TARANTO'!AG48+'AOU POLICLINICO BARI'!AG48+'OO.RR. FOGGIA'!AG48+'IRCCS "Giovanni Paolo II"'!AG48+'IRCCS "S. De Bellis"'!AG48+'EE "F. Miulli"'!AG48</f>
        <v>0</v>
      </c>
      <c r="AH48" s="13">
        <f>'ASL BARI'!AH48+'ASL BRINDISI'!AH48+'ASL BT'!AH48+'ASL FOGGIA'!AH48+'ASL LECCE'!AH48+'ASL TARANTO'!AH48+'AOU POLICLINICO BARI'!AH48+'OO.RR. FOGGIA'!AH48+'IRCCS "Giovanni Paolo II"'!AH48+'IRCCS "S. De Bellis"'!AH48+'EE "F. Miulli"'!AH48</f>
        <v>0</v>
      </c>
      <c r="AI48" s="13">
        <f>'ASL BARI'!AI48+'ASL BRINDISI'!AI48+'ASL BT'!AI48+'ASL FOGGIA'!AI48+'ASL LECCE'!AI48+'ASL TARANTO'!AI48+'AOU POLICLINICO BARI'!AI48+'OO.RR. FOGGIA'!AI48+'IRCCS "Giovanni Paolo II"'!AI48+'IRCCS "S. De Bellis"'!AI48+'EE "F. Miulli"'!AI48</f>
        <v>0</v>
      </c>
      <c r="AJ48" s="13">
        <f>'ASL BARI'!AJ48+'ASL BRINDISI'!AJ48+'ASL BT'!AJ48+'ASL FOGGIA'!AJ48+'ASL LECCE'!AJ48+'ASL TARANTO'!AJ48+'AOU POLICLINICO BARI'!AJ48+'OO.RR. FOGGIA'!AJ48+'IRCCS "Giovanni Paolo II"'!AJ48+'IRCCS "S. De Bellis"'!AJ48+'EE "F. Miulli"'!AJ48</f>
        <v>0</v>
      </c>
      <c r="AK48" s="13">
        <f>'ASL BARI'!AK48+'ASL BRINDISI'!AK48+'ASL BT'!AK48+'ASL FOGGIA'!AK48+'ASL LECCE'!AK48+'ASL TARANTO'!AK48+'AOU POLICLINICO BARI'!AK48+'OO.RR. FOGGIA'!AK48+'IRCCS "Giovanni Paolo II"'!AK48+'IRCCS "S. De Bellis"'!AK48+'EE "F. Miulli"'!AK48</f>
        <v>0</v>
      </c>
      <c r="AL48" s="13">
        <f>'ASL BARI'!AL48+'ASL BRINDISI'!AL48+'ASL BT'!AL48+'ASL FOGGIA'!AL48+'ASL LECCE'!AL48+'ASL TARANTO'!AL48+'AOU POLICLINICO BARI'!AL48+'OO.RR. FOGGIA'!AL48+'IRCCS "Giovanni Paolo II"'!AL48+'IRCCS "S. De Bellis"'!AL48+'EE "F. Miulli"'!AL48</f>
        <v>0</v>
      </c>
      <c r="AM48" s="14">
        <f>'ASL BARI'!AM48+'ASL BRINDISI'!AM48+'ASL BT'!AM48+'ASL FOGGIA'!AM48+'ASL LECCE'!AM48+'ASL TARANTO'!AM48+'AOU POLICLINICO BARI'!AM48+'OO.RR. FOGGIA'!AM48+'IRCCS "Giovanni Paolo II"'!AM48+'IRCCS "S. De Bellis"'!AM48+'EE "F. Miulli"'!AM48</f>
        <v>0</v>
      </c>
      <c r="AN48" s="13">
        <f>'ASL BARI'!AN48+'ASL BRINDISI'!AN48+'ASL BT'!AN48+'ASL FOGGIA'!AN48+'ASL LECCE'!AN48+'ASL TARANTO'!AN48+'AOU POLICLINICO BARI'!AN48+'OO.RR. FOGGIA'!AN48+'IRCCS "Giovanni Paolo II"'!AN48+'IRCCS "S. De Bellis"'!AN48+'EE "F. Miulli"'!AN48</f>
        <v>0</v>
      </c>
      <c r="AO48" s="13">
        <f>'ASL BARI'!AO48+'ASL BRINDISI'!AO48+'ASL BT'!AO48+'ASL FOGGIA'!AO48+'ASL LECCE'!AO48+'ASL TARANTO'!AO48+'AOU POLICLINICO BARI'!AO48+'OO.RR. FOGGIA'!AO48+'IRCCS "Giovanni Paolo II"'!AO48+'IRCCS "S. De Bellis"'!AO48+'EE "F. Miulli"'!AO48</f>
        <v>0</v>
      </c>
      <c r="AP48" s="13">
        <f>'ASL BARI'!AP48+'ASL BRINDISI'!AP48+'ASL BT'!AP48+'ASL FOGGIA'!AP48+'ASL LECCE'!AP48+'ASL TARANTO'!AP48+'AOU POLICLINICO BARI'!AP48+'OO.RR. FOGGIA'!AP48+'IRCCS "Giovanni Paolo II"'!AP48+'IRCCS "S. De Bellis"'!AP48+'EE "F. Miulli"'!AP48</f>
        <v>0</v>
      </c>
      <c r="AQ48" s="13">
        <f>'ASL BARI'!AQ48+'ASL BRINDISI'!AQ48+'ASL BT'!AQ48+'ASL FOGGIA'!AQ48+'ASL LECCE'!AQ48+'ASL TARANTO'!AQ48+'AOU POLICLINICO BARI'!AQ48+'OO.RR. FOGGIA'!AQ48+'IRCCS "Giovanni Paolo II"'!AQ48+'IRCCS "S. De Bellis"'!AQ48+'EE "F. Miulli"'!AQ48</f>
        <v>0</v>
      </c>
      <c r="AR48" s="13">
        <f>'ASL BARI'!AR48+'ASL BRINDISI'!AR48+'ASL BT'!AR48+'ASL FOGGIA'!AR48+'ASL LECCE'!AR48+'ASL TARANTO'!AR48+'AOU POLICLINICO BARI'!AR48+'OO.RR. FOGGIA'!AR48+'IRCCS "Giovanni Paolo II"'!AR48+'IRCCS "S. De Bellis"'!AR48+'EE "F. Miulli"'!AR48</f>
        <v>0</v>
      </c>
      <c r="AS48" s="14">
        <f>'ASL BARI'!AS48+'ASL BRINDISI'!AS48+'ASL BT'!AS48+'ASL FOGGIA'!AS48+'ASL LECCE'!AS48+'ASL TARANTO'!AS48+'AOU POLICLINICO BARI'!AS48+'OO.RR. FOGGIA'!AS48+'IRCCS "Giovanni Paolo II"'!AS48+'IRCCS "S. De Bellis"'!AS48+'EE "F. Miulli"'!AS48</f>
        <v>0</v>
      </c>
      <c r="AT48" s="13">
        <f>'ASL BARI'!AT48+'ASL BRINDISI'!AT48+'ASL BT'!AT48+'ASL FOGGIA'!AT48+'ASL LECCE'!AT48+'ASL TARANTO'!AT48+'AOU POLICLINICO BARI'!AT48+'OO.RR. FOGGIA'!AT48+'IRCCS "Giovanni Paolo II"'!AT48+'IRCCS "S. De Bellis"'!AT48+'EE "F. Miulli"'!AT48</f>
        <v>0</v>
      </c>
      <c r="AU48" s="13">
        <f>'ASL BARI'!AU48+'ASL BRINDISI'!AU48+'ASL BT'!AU48+'ASL FOGGIA'!AU48+'ASL LECCE'!AU48+'ASL TARANTO'!AU48+'AOU POLICLINICO BARI'!AU48+'OO.RR. FOGGIA'!AU48+'IRCCS "Giovanni Paolo II"'!AU48+'IRCCS "S. De Bellis"'!AU48+'EE "F. Miulli"'!AU48</f>
        <v>0</v>
      </c>
      <c r="AV48" s="13">
        <f>'ASL BARI'!AV48+'ASL BRINDISI'!AV48+'ASL BT'!AV48+'ASL FOGGIA'!AV48+'ASL LECCE'!AV48+'ASL TARANTO'!AV48+'AOU POLICLINICO BARI'!AV48+'OO.RR. FOGGIA'!AV48+'IRCCS "Giovanni Paolo II"'!AV48+'IRCCS "S. De Bellis"'!AV48+'EE "F. Miulli"'!AV48</f>
        <v>0</v>
      </c>
      <c r="AW48" s="13">
        <f>'ASL BARI'!AW48+'ASL BRINDISI'!AW48+'ASL BT'!AW48+'ASL FOGGIA'!AW48+'ASL LECCE'!AW48+'ASL TARANTO'!AW48+'AOU POLICLINICO BARI'!AW48+'OO.RR. FOGGIA'!AW48+'IRCCS "Giovanni Paolo II"'!AW48+'IRCCS "S. De Bellis"'!AW48+'EE "F. Miulli"'!AW48</f>
        <v>0</v>
      </c>
      <c r="AX48" s="13">
        <f>'ASL BARI'!AX48+'ASL BRINDISI'!AX48+'ASL BT'!AX48+'ASL FOGGIA'!AX48+'ASL LECCE'!AX48+'ASL TARANTO'!AX48+'AOU POLICLINICO BARI'!AX48+'OO.RR. FOGGIA'!AX48+'IRCCS "Giovanni Paolo II"'!AX48+'IRCCS "S. De Bellis"'!AX48+'EE "F. Miulli"'!AX48</f>
        <v>0</v>
      </c>
      <c r="AY48" s="14">
        <f>'ASL BARI'!AY48+'ASL BRINDISI'!AY48+'ASL BT'!AY48+'ASL FOGGIA'!AY48+'ASL LECCE'!AY48+'ASL TARANTO'!AY48+'AOU POLICLINICO BARI'!AY48+'OO.RR. FOGGIA'!AY48+'IRCCS "Giovanni Paolo II"'!AY48+'IRCCS "S. De Bellis"'!AY48+'EE "F. Miulli"'!AY48</f>
        <v>0</v>
      </c>
      <c r="AZ48" s="13">
        <f>'ASL BARI'!AZ48+'ASL BRINDISI'!AZ48+'ASL BT'!AZ48+'ASL FOGGIA'!AZ48+'ASL LECCE'!AZ48+'ASL TARANTO'!AZ48+'AOU POLICLINICO BARI'!AZ48+'OO.RR. FOGGIA'!AZ48+'IRCCS "Giovanni Paolo II"'!AZ48+'IRCCS "S. De Bellis"'!AZ48+'EE "F. Miulli"'!AZ48</f>
        <v>0</v>
      </c>
      <c r="BA48" s="13">
        <f>'ASL BARI'!BA48+'ASL BRINDISI'!BA48+'ASL BT'!BA48+'ASL FOGGIA'!BA48+'ASL LECCE'!BA48+'ASL TARANTO'!BA48+'AOU POLICLINICO BARI'!BA48+'OO.RR. FOGGIA'!BA48+'IRCCS "Giovanni Paolo II"'!BA48+'IRCCS "S. De Bellis"'!BA48+'EE "F. Miulli"'!BA48</f>
        <v>0</v>
      </c>
      <c r="BB48" s="13">
        <f>'ASL BARI'!BB48+'ASL BRINDISI'!BB48+'ASL BT'!BB48+'ASL FOGGIA'!BB48+'ASL LECCE'!BB48+'ASL TARANTO'!BB48+'AOU POLICLINICO BARI'!BB48+'OO.RR. FOGGIA'!BB48+'IRCCS "Giovanni Paolo II"'!BB48+'IRCCS "S. De Bellis"'!BB48+'EE "F. Miulli"'!BB48</f>
        <v>0</v>
      </c>
      <c r="BC48" s="13">
        <f>'ASL BARI'!BC48+'ASL BRINDISI'!BC48+'ASL BT'!BC48+'ASL FOGGIA'!BC48+'ASL LECCE'!BC48+'ASL TARANTO'!BC48+'AOU POLICLINICO BARI'!BC48+'OO.RR. FOGGIA'!BC48+'IRCCS "Giovanni Paolo II"'!BC48+'IRCCS "S. De Bellis"'!BC48+'EE "F. Miulli"'!BC48</f>
        <v>0</v>
      </c>
      <c r="BD48" s="13">
        <f>'ASL BARI'!BD48+'ASL BRINDISI'!BD48+'ASL BT'!BD48+'ASL FOGGIA'!BD48+'ASL LECCE'!BD48+'ASL TARANTO'!BD48+'AOU POLICLINICO BARI'!BD48+'OO.RR. FOGGIA'!BD48+'IRCCS "Giovanni Paolo II"'!BD48+'IRCCS "S. De Bellis"'!BD48+'EE "F. Miulli"'!BD48</f>
        <v>0</v>
      </c>
      <c r="BE48" s="14">
        <f>'ASL BARI'!BE48+'ASL BRINDISI'!BE48+'ASL BT'!BE48+'ASL FOGGIA'!BE48+'ASL LECCE'!BE48+'ASL TARANTO'!BE48+'AOU POLICLINICO BARI'!BE48+'OO.RR. FOGGIA'!BE48+'IRCCS "Giovanni Paolo II"'!BE48+'IRCCS "S. De Bellis"'!BE48+'EE "F. Miulli"'!BE48</f>
        <v>0</v>
      </c>
      <c r="BF48" s="13">
        <f>'ASL BARI'!BF48+'ASL BRINDISI'!BF48+'ASL BT'!BF48+'ASL FOGGIA'!BF48+'ASL LECCE'!BF48+'ASL TARANTO'!BF48+'AOU POLICLINICO BARI'!BL48+'OO.RR. FOGGIA'!BF48+'IRCCS "Giovanni Paolo II"'!BF48+'IRCCS "S. De Bellis"'!BF48+'EE "F. Miulli"'!BF48</f>
        <v>0</v>
      </c>
      <c r="BG48" s="13">
        <f>'ASL BARI'!BG48+'ASL BRINDISI'!BG48+'ASL BT'!BG48+'ASL FOGGIA'!BG48+'ASL LECCE'!BG48+'ASL TARANTO'!BG48+'AOU POLICLINICO BARI'!BM48+'OO.RR. FOGGIA'!BG48+'IRCCS "Giovanni Paolo II"'!BG48+'IRCCS "S. De Bellis"'!BG48+'EE "F. Miulli"'!BG48</f>
        <v>0</v>
      </c>
      <c r="BH48" s="13">
        <f>'ASL BARI'!BH48+'ASL BRINDISI'!BH48+'ASL BT'!BH48+'ASL FOGGIA'!BH48+'ASL LECCE'!BH48+'ASL TARANTO'!BH48+'AOU POLICLINICO BARI'!BN48+'OO.RR. FOGGIA'!BH48+'IRCCS "Giovanni Paolo II"'!BH48+'IRCCS "S. De Bellis"'!BH48+'EE "F. Miulli"'!BH48</f>
        <v>0</v>
      </c>
      <c r="BI48" s="13">
        <f>'ASL BARI'!BI48+'ASL BRINDISI'!BI48+'ASL BT'!BI48+'ASL FOGGIA'!BI48+'ASL LECCE'!BI48+'ASL TARANTO'!BI48+'AOU POLICLINICO BARI'!BO48+'OO.RR. FOGGIA'!BI48+'IRCCS "Giovanni Paolo II"'!BI48+'IRCCS "S. De Bellis"'!BI48+'EE "F. Miulli"'!BI48</f>
        <v>0</v>
      </c>
      <c r="BJ48" s="13">
        <f>'ASL BARI'!BJ48+'ASL BRINDISI'!BJ48+'ASL BT'!BJ48+'ASL FOGGIA'!BJ48+'ASL LECCE'!BJ48+'ASL TARANTO'!BJ48+'AOU POLICLINICO BARI'!BP48+'OO.RR. FOGGIA'!BJ48+'IRCCS "Giovanni Paolo II"'!BJ48+'IRCCS "S. De Bellis"'!BJ48+'EE "F. Miulli"'!BJ48</f>
        <v>0</v>
      </c>
      <c r="BK48" s="14">
        <f>'ASL BARI'!BK48+'ASL BRINDISI'!BK48+'ASL BT'!BK48+'ASL FOGGIA'!BK48+'ASL LECCE'!BK48+'ASL TARANTO'!BK48+'AOU POLICLINICO BARI'!BQ48+'OO.RR. FOGGIA'!BK48+'IRCCS "Giovanni Paolo II"'!BK48+'IRCCS "S. De Bellis"'!BK48+'EE "F. Miulli"'!BK48</f>
        <v>0</v>
      </c>
      <c r="BL48" s="13">
        <f>'ASL BARI'!BL48+'ASL BRINDISI'!BL48+'ASL BT'!BL48+'ASL FOGGIA'!BL48+'ASL LECCE'!BL48+'ASL TARANTO'!BL48+'AOU POLICLINICO BARI'!BR48+'OO.RR. FOGGIA'!BL48+'IRCCS "Giovanni Paolo II"'!BL48+'IRCCS "S. De Bellis"'!BL48+'EE "F. Miulli"'!BL48</f>
        <v>0</v>
      </c>
      <c r="BM48" s="13">
        <f>'ASL BARI'!BM48+'ASL BRINDISI'!BM48+'ASL BT'!BM48+'ASL FOGGIA'!BM48+'ASL LECCE'!BM48+'ASL TARANTO'!BM48+'AOU POLICLINICO BARI'!BS48+'OO.RR. FOGGIA'!BM48+'IRCCS "Giovanni Paolo II"'!BM48+'IRCCS "S. De Bellis"'!BM48+'EE "F. Miulli"'!BM48</f>
        <v>0</v>
      </c>
      <c r="BN48" s="13">
        <f>'ASL BARI'!BN48+'ASL BRINDISI'!BN48+'ASL BT'!BN48+'ASL FOGGIA'!BN48+'ASL LECCE'!BN48+'ASL TARANTO'!BN48+'AOU POLICLINICO BARI'!BT48+'OO.RR. FOGGIA'!BN48+'IRCCS "Giovanni Paolo II"'!BN48+'IRCCS "S. De Bellis"'!BN48+'EE "F. Miulli"'!BN48</f>
        <v>0</v>
      </c>
      <c r="BO48" s="13">
        <f>'ASL BARI'!BO48+'ASL BRINDISI'!BO48+'ASL BT'!BO48+'ASL FOGGIA'!BO48+'ASL LECCE'!BO48+'ASL TARANTO'!BO48+'AOU POLICLINICO BARI'!BU48+'OO.RR. FOGGIA'!BO48+'IRCCS "Giovanni Paolo II"'!BO48+'IRCCS "S. De Bellis"'!BO48+'EE "F. Miulli"'!BO48</f>
        <v>0</v>
      </c>
      <c r="BP48" s="13">
        <f>'ASL BARI'!BP48+'ASL BRINDISI'!BP48+'ASL BT'!BP48+'ASL FOGGIA'!BP48+'ASL LECCE'!BP48+'ASL TARANTO'!BP48+'AOU POLICLINICO BARI'!BV48+'OO.RR. FOGGIA'!BP48+'IRCCS "Giovanni Paolo II"'!BP48+'IRCCS "S. De Bellis"'!BP48+'EE "F. Miulli"'!BP48</f>
        <v>0</v>
      </c>
      <c r="BQ48" s="14">
        <f>'ASL BARI'!BQ48+'ASL BRINDISI'!BQ48+'ASL BT'!BQ48+'ASL FOGGIA'!BQ48+'ASL LECCE'!BQ48+'ASL TARANTO'!BQ48+'AOU POLICLINICO BARI'!BW48+'OO.RR. FOGGIA'!BQ48+'IRCCS "Giovanni Paolo II"'!BQ48+'IRCCS "S. De Bellis"'!BQ48+'EE "F. Miulli"'!BQ48</f>
        <v>0</v>
      </c>
      <c r="BR48" s="13">
        <f>'ASL BARI'!BR48+'ASL BRINDISI'!BR48+'ASL BT'!BR48+'ASL FOGGIA'!BR48+'ASL LECCE'!BR48+'ASL TARANTO'!BR48+'AOU POLICLINICO BARI'!BX48+'OO.RR. FOGGIA'!BR48+'IRCCS "Giovanni Paolo II"'!BR48+'IRCCS "S. De Bellis"'!BR48+'EE "F. Miulli"'!BR48</f>
        <v>0</v>
      </c>
      <c r="BS48" s="13">
        <f>'ASL BARI'!BS48+'ASL BRINDISI'!BS48+'ASL BT'!BS48+'ASL FOGGIA'!BS48+'ASL LECCE'!BS48+'ASL TARANTO'!BS48+'AOU POLICLINICO BARI'!BY48+'OO.RR. FOGGIA'!BS48+'IRCCS "Giovanni Paolo II"'!BS48+'IRCCS "S. De Bellis"'!BS48+'EE "F. Miulli"'!BS48</f>
        <v>0</v>
      </c>
      <c r="BT48" s="13">
        <f>'ASL BARI'!BT48+'ASL BRINDISI'!BT48+'ASL BT'!BT48+'ASL FOGGIA'!BT48+'ASL LECCE'!BT48+'ASL TARANTO'!BT48+'AOU POLICLINICO BARI'!BZ48+'OO.RR. FOGGIA'!BT48+'IRCCS "Giovanni Paolo II"'!BT48+'IRCCS "S. De Bellis"'!BT48+'EE "F. Miulli"'!BT48</f>
        <v>0</v>
      </c>
      <c r="BU48" s="13">
        <f>'ASL BARI'!BU48+'ASL BRINDISI'!BU48+'ASL BT'!BU48+'ASL FOGGIA'!BU48+'ASL LECCE'!BU48+'ASL TARANTO'!BU48+'AOU POLICLINICO BARI'!CA48+'OO.RR. FOGGIA'!BU48+'IRCCS "Giovanni Paolo II"'!BU48+'IRCCS "S. De Bellis"'!BU48+'EE "F. Miulli"'!BU48</f>
        <v>0</v>
      </c>
      <c r="BV48" s="13">
        <f>'ASL BARI'!BV48+'ASL BRINDISI'!BV48+'ASL BT'!BV48+'ASL FOGGIA'!BV48+'ASL LECCE'!BV48+'ASL TARANTO'!BV48+'AOU POLICLINICO BARI'!CB48+'OO.RR. FOGGIA'!BV48+'IRCCS "Giovanni Paolo II"'!BV48+'IRCCS "S. De Bellis"'!BV48+'EE "F. Miulli"'!BV48</f>
        <v>0</v>
      </c>
      <c r="BW48" s="14">
        <f>'ASL BARI'!BW48+'ASL BRINDISI'!BW48+'ASL BT'!BW48+'ASL FOGGIA'!BW48+'ASL LECCE'!BW48+'ASL TARANTO'!BW48+'AOU POLICLINICO BARI'!CC48+'OO.RR. FOGGIA'!BW48+'IRCCS "Giovanni Paolo II"'!BW48+'IRCCS "S. De Bellis"'!BW48+'EE "F. Miulli"'!BW48</f>
        <v>0</v>
      </c>
      <c r="BX48" s="13">
        <f>'ASL BARI'!BX48+'ASL BRINDISI'!BX48+'ASL BT'!BX48+'ASL FOGGIA'!BX48+'ASL LECCE'!BX48+'ASL TARANTO'!BX48+'AOU POLICLINICO BARI'!CD48+'OO.RR. FOGGIA'!BX48+'IRCCS "Giovanni Paolo II"'!BX48+'IRCCS "S. De Bellis"'!BX48+'EE "F. Miulli"'!BX48</f>
        <v>0</v>
      </c>
      <c r="BY48" s="13">
        <f>'ASL BARI'!BY48+'ASL BRINDISI'!BY48+'ASL BT'!BY48+'ASL FOGGIA'!BY48+'ASL LECCE'!BY48+'ASL TARANTO'!BY48+'AOU POLICLINICO BARI'!CE48+'OO.RR. FOGGIA'!BY48+'IRCCS "Giovanni Paolo II"'!BY48+'IRCCS "S. De Bellis"'!BY48+'EE "F. Miulli"'!BY48</f>
        <v>0</v>
      </c>
      <c r="BZ48" s="13">
        <f>'ASL BARI'!BZ48+'ASL BRINDISI'!BZ48+'ASL BT'!BZ48+'ASL FOGGIA'!BZ48+'ASL LECCE'!BZ48+'ASL TARANTO'!BZ48+'AOU POLICLINICO BARI'!CF48+'OO.RR. FOGGIA'!BZ48+'IRCCS "Giovanni Paolo II"'!BZ48+'IRCCS "S. De Bellis"'!BZ48+'EE "F. Miulli"'!BZ48</f>
        <v>0</v>
      </c>
      <c r="CA48" s="13">
        <f>'ASL BARI'!CA48+'ASL BRINDISI'!CA48+'ASL BT'!CA48+'ASL FOGGIA'!CA48+'ASL LECCE'!CA48+'ASL TARANTO'!CA48+'AOU POLICLINICO BARI'!CG48+'OO.RR. FOGGIA'!CA48+'IRCCS "Giovanni Paolo II"'!CA48+'IRCCS "S. De Bellis"'!CA48+'EE "F. Miulli"'!CA48</f>
        <v>0</v>
      </c>
      <c r="CB48" s="13">
        <f>'ASL BARI'!CB48+'ASL BRINDISI'!CB48+'ASL BT'!CB48+'ASL FOGGIA'!CB48+'ASL LECCE'!CB48+'ASL TARANTO'!CB48+'AOU POLICLINICO BARI'!CH48+'OO.RR. FOGGIA'!CB48+'IRCCS "Giovanni Paolo II"'!CB48+'IRCCS "S. De Bellis"'!CB48+'EE "F. Miulli"'!CB48</f>
        <v>0</v>
      </c>
      <c r="CC48" s="14">
        <f>'ASL BARI'!CC48+'ASL BRINDISI'!CC48+'ASL BT'!CC48+'ASL FOGGIA'!CC48+'ASL LECCE'!CC48+'ASL TARANTO'!CC48+'AOU POLICLINICO BARI'!CI48+'OO.RR. FOGGIA'!CC48+'IRCCS "Giovanni Paolo II"'!CC48+'IRCCS "S. De Bellis"'!CC48+'EE "F. Miulli"'!CC48</f>
        <v>0</v>
      </c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50</v>
      </c>
      <c r="E49" s="13">
        <f t="shared" si="2"/>
        <v>739</v>
      </c>
      <c r="F49" s="13">
        <f t="shared" si="3"/>
        <v>1667</v>
      </c>
      <c r="G49" s="13">
        <f t="shared" si="4"/>
        <v>7509</v>
      </c>
      <c r="H49" s="13">
        <f t="shared" si="5"/>
        <v>0</v>
      </c>
      <c r="I49" s="14">
        <f t="shared" si="6"/>
        <v>9965</v>
      </c>
      <c r="J49" s="13">
        <f>'ASL BARI'!J49+'ASL BRINDISI'!J49+'ASL BT'!J49+'ASL FOGGIA'!J49+'ASL LECCE'!J49+'ASL TARANTO'!J49+'AOU POLICLINICO BARI'!J49+'OO.RR. FOGGIA'!J49+'IRCCS "Giovanni Paolo II"'!J49+'IRCCS "S. De Bellis"'!J49+'EE "F. Miulli"'!J49+'EE "Cardinale Panico"'!J49</f>
        <v>22</v>
      </c>
      <c r="K49" s="13">
        <f>'ASL BARI'!K49+'ASL BRINDISI'!K49+'ASL BT'!K49+'ASL FOGGIA'!K49+'ASL LECCE'!K49+'ASL TARANTO'!K49+'AOU POLICLINICO BARI'!K49+'OO.RR. FOGGIA'!K49+'IRCCS "Giovanni Paolo II"'!K49+'IRCCS "S. De Bellis"'!K49+'EE "F. Miulli"'!K49+'EE "Cardinale Panico"'!K49</f>
        <v>259</v>
      </c>
      <c r="L49" s="13">
        <f>'ASL BARI'!L49+'ASL BRINDISI'!L49+'ASL BT'!L49+'ASL FOGGIA'!L49+'ASL LECCE'!L49+'ASL TARANTO'!L49+'AOU POLICLINICO BARI'!L49+'OO.RR. FOGGIA'!L49+'IRCCS "Giovanni Paolo II"'!L49+'IRCCS "S. De Bellis"'!L49+'EE "F. Miulli"'!L49+'EE "Cardinale Panico"'!L49</f>
        <v>610</v>
      </c>
      <c r="M49" s="13">
        <f>'ASL BARI'!M49+'ASL BRINDISI'!M49+'ASL BT'!M49+'ASL FOGGIA'!M49+'ASL LECCE'!M49+'ASL TARANTO'!M49+'AOU POLICLINICO BARI'!M49+'OO.RR. FOGGIA'!M49+'IRCCS "Giovanni Paolo II"'!M49+'IRCCS "S. De Bellis"'!M49+'EE "F. Miulli"'!M49+'EE "Cardinale Panico"'!M49</f>
        <v>2724</v>
      </c>
      <c r="N49" s="13">
        <f>'ASL BARI'!N49+'ASL BRINDISI'!N49+'ASL BT'!N49+'ASL FOGGIA'!N49+'ASL LECCE'!N49+'ASL TARANTO'!N49+'AOU POLICLINICO BARI'!N49+'OO.RR. FOGGIA'!N49+'IRCCS "Giovanni Paolo II"'!N49+'IRCCS "S. De Bellis"'!N49+'EE "F. Miulli"'!N49+'EE "Cardinale Panico"'!N49</f>
        <v>0</v>
      </c>
      <c r="O49" s="14">
        <f>'ASL BARI'!O49+'ASL BRINDISI'!O49+'ASL BT'!O49+'ASL FOGGIA'!O49+'ASL LECCE'!O49+'ASL TARANTO'!O49+'AOU POLICLINICO BARI'!O49+'OO.RR. FOGGIA'!O49+'IRCCS "Giovanni Paolo II"'!O49+'IRCCS "S. De Bellis"'!O49+'EE "F. Miulli"'!O49+'EE "Cardinale Panico"'!O49</f>
        <v>3615</v>
      </c>
      <c r="P49" s="13">
        <f>'ASL BARI'!P49+'ASL BRINDISI'!P49+'ASL BT'!P49+'ASL FOGGIA'!P49+'ASL LECCE'!P49+'ASL TARANTO'!P49+'AOU POLICLINICO BARI'!P49+'OO.RR. FOGGIA'!P49+'IRCCS "Giovanni Paolo II"'!P49+'IRCCS "S. De Bellis"'!P49+'EE "F. Miulli"'!P49</f>
        <v>10</v>
      </c>
      <c r="Q49" s="13">
        <f>'ASL BARI'!Q49+'ASL BRINDISI'!Q49+'ASL BT'!Q49+'ASL FOGGIA'!Q49+'ASL LECCE'!Q49+'ASL TARANTO'!Q49+'AOU POLICLINICO BARI'!Q49+'OO.RR. FOGGIA'!Q49+'IRCCS "Giovanni Paolo II"'!Q49+'IRCCS "S. De Bellis"'!Q49+'EE "F. Miulli"'!Q49</f>
        <v>236</v>
      </c>
      <c r="R49" s="13">
        <f>'ASL BARI'!R49+'ASL BRINDISI'!R49+'ASL BT'!R49+'ASL FOGGIA'!R49+'ASL LECCE'!R49+'ASL TARANTO'!R49+'AOU POLICLINICO BARI'!R49+'OO.RR. FOGGIA'!R49+'IRCCS "Giovanni Paolo II"'!R49+'IRCCS "S. De Bellis"'!R49+'EE "F. Miulli"'!R49</f>
        <v>510</v>
      </c>
      <c r="S49" s="13">
        <f>'ASL BARI'!S49+'ASL BRINDISI'!S49+'ASL BT'!S49+'ASL FOGGIA'!S49+'ASL LECCE'!S49+'ASL TARANTO'!S49+'AOU POLICLINICO BARI'!S49+'OO.RR. FOGGIA'!S49+'IRCCS "Giovanni Paolo II"'!S49+'IRCCS "S. De Bellis"'!S49+'EE "F. Miulli"'!S49</f>
        <v>2313</v>
      </c>
      <c r="T49" s="13">
        <f>'ASL BARI'!T49+'ASL BRINDISI'!T49+'ASL BT'!T49+'ASL FOGGIA'!T49+'ASL LECCE'!T49+'ASL TARANTO'!T49+'AOU POLICLINICO BARI'!T49+'OO.RR. FOGGIA'!T49+'IRCCS "Giovanni Paolo II"'!T49+'IRCCS "S. De Bellis"'!T49+'EE "F. Miulli"'!T49</f>
        <v>0</v>
      </c>
      <c r="U49" s="14">
        <f>'ASL BARI'!U49+'ASL BRINDISI'!U49+'ASL BT'!U49+'ASL FOGGIA'!U49+'ASL LECCE'!U49+'ASL TARANTO'!U49+'AOU POLICLINICO BARI'!U49+'OO.RR. FOGGIA'!U49+'IRCCS "Giovanni Paolo II"'!U49+'IRCCS "S. De Bellis"'!U49+'EE "F. Miulli"'!U49</f>
        <v>3069</v>
      </c>
      <c r="V49" s="13">
        <f>'ASL BARI'!V49+'ASL BRINDISI'!V49+'ASL BT'!V49+'ASL FOGGIA'!V49+'ASL LECCE'!V49+'ASL TARANTO'!V49+'AOU POLICLINICO BARI'!V49+'OO.RR. FOGGIA'!V49+'IRCCS "Giovanni Paolo II"'!V49+'IRCCS "S. De Bellis"'!V49+'EE "F. Miulli"'!V49</f>
        <v>18</v>
      </c>
      <c r="W49" s="13">
        <f>'ASL BARI'!W49+'ASL BRINDISI'!W49+'ASL BT'!W49+'ASL FOGGIA'!W49+'ASL LECCE'!W49+'ASL TARANTO'!W49+'AOU POLICLINICO BARI'!W49+'OO.RR. FOGGIA'!W49+'IRCCS "Giovanni Paolo II"'!W49+'IRCCS "S. De Bellis"'!W49+'EE "F. Miulli"'!W49</f>
        <v>244</v>
      </c>
      <c r="X49" s="13">
        <f>'ASL BARI'!X49+'ASL BRINDISI'!X49+'ASL BT'!X49+'ASL FOGGIA'!X49+'ASL LECCE'!X49+'ASL TARANTO'!X49+'AOU POLICLINICO BARI'!X49+'OO.RR. FOGGIA'!X49+'IRCCS "Giovanni Paolo II"'!X49+'IRCCS "S. De Bellis"'!X49+'EE "F. Miulli"'!X49</f>
        <v>547</v>
      </c>
      <c r="Y49" s="13">
        <f>'ASL BARI'!Y49+'ASL BRINDISI'!Y49+'ASL BT'!Y49+'ASL FOGGIA'!Y49+'ASL LECCE'!Y49+'ASL TARANTO'!Y49+'AOU POLICLINICO BARI'!Y49+'OO.RR. FOGGIA'!Y49+'IRCCS "Giovanni Paolo II"'!Y49+'IRCCS "S. De Bellis"'!Y49+'EE "F. Miulli"'!Y49</f>
        <v>2472</v>
      </c>
      <c r="Z49" s="13">
        <f>'ASL BARI'!Z49+'ASL BRINDISI'!Z49+'ASL BT'!Z49+'ASL FOGGIA'!Z49+'ASL LECCE'!Z49+'ASL TARANTO'!Z49+'AOU POLICLINICO BARI'!Z49+'OO.RR. FOGGIA'!Z49+'IRCCS "Giovanni Paolo II"'!Z49+'IRCCS "S. De Bellis"'!Z49+'EE "F. Miulli"'!Z49</f>
        <v>0</v>
      </c>
      <c r="AA49" s="14">
        <f>'ASL BARI'!AA49+'ASL BRINDISI'!AA49+'ASL BT'!AA49+'ASL FOGGIA'!AA49+'ASL LECCE'!AA49+'ASL TARANTO'!AA49+'AOU POLICLINICO BARI'!AA49+'OO.RR. FOGGIA'!AA49+'IRCCS "Giovanni Paolo II"'!AA49+'IRCCS "S. De Bellis"'!AA49+'EE "F. Miulli"'!AA49</f>
        <v>3281</v>
      </c>
      <c r="AB49" s="13">
        <f>'ASL BARI'!AB49+'ASL BRINDISI'!AB49+'ASL BT'!AB49+'ASL FOGGIA'!AB49+'ASL LECCE'!AB49+'ASL TARANTO'!AB49+'AOU POLICLINICO BARI'!AB49+'OO.RR. FOGGIA'!AB49+'IRCCS "Giovanni Paolo II"'!AB49+'IRCCS "S. De Bellis"'!AB49+'EE "F. Miulli"'!AB49</f>
        <v>0</v>
      </c>
      <c r="AC49" s="13">
        <f>'ASL BARI'!AC49+'ASL BRINDISI'!AC49+'ASL BT'!AC49+'ASL FOGGIA'!AC49+'ASL LECCE'!AC49+'ASL TARANTO'!AC49+'AOU POLICLINICO BARI'!AC49+'OO.RR. FOGGIA'!AC49+'IRCCS "Giovanni Paolo II"'!AC49+'IRCCS "S. De Bellis"'!AC49+'EE "F. Miulli"'!AC49</f>
        <v>0</v>
      </c>
      <c r="AD49" s="13">
        <f>'ASL BARI'!AD49+'ASL BRINDISI'!AD49+'ASL BT'!AD49+'ASL FOGGIA'!AD49+'ASL LECCE'!AD49+'ASL TARANTO'!AD49+'AOU POLICLINICO BARI'!AD49+'OO.RR. FOGGIA'!AD49+'IRCCS "Giovanni Paolo II"'!AD49+'IRCCS "S. De Bellis"'!AD49+'EE "F. Miulli"'!AD49</f>
        <v>0</v>
      </c>
      <c r="AE49" s="13">
        <f>'ASL BARI'!AE49+'ASL BRINDISI'!AE49+'ASL BT'!AE49+'ASL FOGGIA'!AE49+'ASL LECCE'!AE49+'ASL TARANTO'!AE49+'AOU POLICLINICO BARI'!AE49+'OO.RR. FOGGIA'!AE49+'IRCCS "Giovanni Paolo II"'!AE49+'IRCCS "S. De Bellis"'!AE49+'EE "F. Miulli"'!AE49</f>
        <v>0</v>
      </c>
      <c r="AF49" s="13">
        <f>'ASL BARI'!AF49+'ASL BRINDISI'!AF49+'ASL BT'!AF49+'ASL FOGGIA'!AF49+'ASL LECCE'!AF49+'ASL TARANTO'!AF49+'AOU POLICLINICO BARI'!AF49+'OO.RR. FOGGIA'!AF49+'IRCCS "Giovanni Paolo II"'!AF49+'IRCCS "S. De Bellis"'!AF49+'EE "F. Miulli"'!AF49</f>
        <v>0</v>
      </c>
      <c r="AG49" s="14">
        <f>'ASL BARI'!AG49+'ASL BRINDISI'!AG49+'ASL BT'!AG49+'ASL FOGGIA'!AG49+'ASL LECCE'!AG49+'ASL TARANTO'!AG49+'AOU POLICLINICO BARI'!AG49+'OO.RR. FOGGIA'!AG49+'IRCCS "Giovanni Paolo II"'!AG49+'IRCCS "S. De Bellis"'!AG49+'EE "F. Miulli"'!AG49</f>
        <v>0</v>
      </c>
      <c r="AH49" s="13">
        <f>'ASL BARI'!AH49+'ASL BRINDISI'!AH49+'ASL BT'!AH49+'ASL FOGGIA'!AH49+'ASL LECCE'!AH49+'ASL TARANTO'!AH49+'AOU POLICLINICO BARI'!AH49+'OO.RR. FOGGIA'!AH49+'IRCCS "Giovanni Paolo II"'!AH49+'IRCCS "S. De Bellis"'!AH49+'EE "F. Miulli"'!AH49</f>
        <v>0</v>
      </c>
      <c r="AI49" s="13">
        <f>'ASL BARI'!AI49+'ASL BRINDISI'!AI49+'ASL BT'!AI49+'ASL FOGGIA'!AI49+'ASL LECCE'!AI49+'ASL TARANTO'!AI49+'AOU POLICLINICO BARI'!AI49+'OO.RR. FOGGIA'!AI49+'IRCCS "Giovanni Paolo II"'!AI49+'IRCCS "S. De Bellis"'!AI49+'EE "F. Miulli"'!AI49</f>
        <v>0</v>
      </c>
      <c r="AJ49" s="13">
        <f>'ASL BARI'!AJ49+'ASL BRINDISI'!AJ49+'ASL BT'!AJ49+'ASL FOGGIA'!AJ49+'ASL LECCE'!AJ49+'ASL TARANTO'!AJ49+'AOU POLICLINICO BARI'!AJ49+'OO.RR. FOGGIA'!AJ49+'IRCCS "Giovanni Paolo II"'!AJ49+'IRCCS "S. De Bellis"'!AJ49+'EE "F. Miulli"'!AJ49</f>
        <v>0</v>
      </c>
      <c r="AK49" s="13">
        <f>'ASL BARI'!AK49+'ASL BRINDISI'!AK49+'ASL BT'!AK49+'ASL FOGGIA'!AK49+'ASL LECCE'!AK49+'ASL TARANTO'!AK49+'AOU POLICLINICO BARI'!AK49+'OO.RR. FOGGIA'!AK49+'IRCCS "Giovanni Paolo II"'!AK49+'IRCCS "S. De Bellis"'!AK49+'EE "F. Miulli"'!AK49</f>
        <v>0</v>
      </c>
      <c r="AL49" s="13">
        <f>'ASL BARI'!AL49+'ASL BRINDISI'!AL49+'ASL BT'!AL49+'ASL FOGGIA'!AL49+'ASL LECCE'!AL49+'ASL TARANTO'!AL49+'AOU POLICLINICO BARI'!AL49+'OO.RR. FOGGIA'!AL49+'IRCCS "Giovanni Paolo II"'!AL49+'IRCCS "S. De Bellis"'!AL49+'EE "F. Miulli"'!AL49</f>
        <v>0</v>
      </c>
      <c r="AM49" s="14">
        <f>'ASL BARI'!AM49+'ASL BRINDISI'!AM49+'ASL BT'!AM49+'ASL FOGGIA'!AM49+'ASL LECCE'!AM49+'ASL TARANTO'!AM49+'AOU POLICLINICO BARI'!AM49+'OO.RR. FOGGIA'!AM49+'IRCCS "Giovanni Paolo II"'!AM49+'IRCCS "S. De Bellis"'!AM49+'EE "F. Miulli"'!AM49</f>
        <v>0</v>
      </c>
      <c r="AN49" s="13">
        <f>'ASL BARI'!AN49+'ASL BRINDISI'!AN49+'ASL BT'!AN49+'ASL FOGGIA'!AN49+'ASL LECCE'!AN49+'ASL TARANTO'!AN49+'AOU POLICLINICO BARI'!AN49+'OO.RR. FOGGIA'!AN49+'IRCCS "Giovanni Paolo II"'!AN49+'IRCCS "S. De Bellis"'!AN49+'EE "F. Miulli"'!AN49</f>
        <v>0</v>
      </c>
      <c r="AO49" s="13">
        <f>'ASL BARI'!AO49+'ASL BRINDISI'!AO49+'ASL BT'!AO49+'ASL FOGGIA'!AO49+'ASL LECCE'!AO49+'ASL TARANTO'!AO49+'AOU POLICLINICO BARI'!AO49+'OO.RR. FOGGIA'!AO49+'IRCCS "Giovanni Paolo II"'!AO49+'IRCCS "S. De Bellis"'!AO49+'EE "F. Miulli"'!AO49</f>
        <v>0</v>
      </c>
      <c r="AP49" s="13">
        <f>'ASL BARI'!AP49+'ASL BRINDISI'!AP49+'ASL BT'!AP49+'ASL FOGGIA'!AP49+'ASL LECCE'!AP49+'ASL TARANTO'!AP49+'AOU POLICLINICO BARI'!AP49+'OO.RR. FOGGIA'!AP49+'IRCCS "Giovanni Paolo II"'!AP49+'IRCCS "S. De Bellis"'!AP49+'EE "F. Miulli"'!AP49</f>
        <v>0</v>
      </c>
      <c r="AQ49" s="13">
        <f>'ASL BARI'!AQ49+'ASL BRINDISI'!AQ49+'ASL BT'!AQ49+'ASL FOGGIA'!AQ49+'ASL LECCE'!AQ49+'ASL TARANTO'!AQ49+'AOU POLICLINICO BARI'!AQ49+'OO.RR. FOGGIA'!AQ49+'IRCCS "Giovanni Paolo II"'!AQ49+'IRCCS "S. De Bellis"'!AQ49+'EE "F. Miulli"'!AQ49</f>
        <v>0</v>
      </c>
      <c r="AR49" s="13">
        <f>'ASL BARI'!AR49+'ASL BRINDISI'!AR49+'ASL BT'!AR49+'ASL FOGGIA'!AR49+'ASL LECCE'!AR49+'ASL TARANTO'!AR49+'AOU POLICLINICO BARI'!AR49+'OO.RR. FOGGIA'!AR49+'IRCCS "Giovanni Paolo II"'!AR49+'IRCCS "S. De Bellis"'!AR49+'EE "F. Miulli"'!AR49</f>
        <v>0</v>
      </c>
      <c r="AS49" s="14">
        <f>'ASL BARI'!AS49+'ASL BRINDISI'!AS49+'ASL BT'!AS49+'ASL FOGGIA'!AS49+'ASL LECCE'!AS49+'ASL TARANTO'!AS49+'AOU POLICLINICO BARI'!AS49+'OO.RR. FOGGIA'!AS49+'IRCCS "Giovanni Paolo II"'!AS49+'IRCCS "S. De Bellis"'!AS49+'EE "F. Miulli"'!AS49</f>
        <v>0</v>
      </c>
      <c r="AT49" s="13">
        <f>'ASL BARI'!AT49+'ASL BRINDISI'!AT49+'ASL BT'!AT49+'ASL FOGGIA'!AT49+'ASL LECCE'!AT49+'ASL TARANTO'!AT49+'AOU POLICLINICO BARI'!AT49+'OO.RR. FOGGIA'!AT49+'IRCCS "Giovanni Paolo II"'!AT49+'IRCCS "S. De Bellis"'!AT49+'EE "F. Miulli"'!AT49</f>
        <v>0</v>
      </c>
      <c r="AU49" s="13">
        <f>'ASL BARI'!AU49+'ASL BRINDISI'!AU49+'ASL BT'!AU49+'ASL FOGGIA'!AU49+'ASL LECCE'!AU49+'ASL TARANTO'!AU49+'AOU POLICLINICO BARI'!AU49+'OO.RR. FOGGIA'!AU49+'IRCCS "Giovanni Paolo II"'!AU49+'IRCCS "S. De Bellis"'!AU49+'EE "F. Miulli"'!AU49</f>
        <v>0</v>
      </c>
      <c r="AV49" s="13">
        <f>'ASL BARI'!AV49+'ASL BRINDISI'!AV49+'ASL BT'!AV49+'ASL FOGGIA'!AV49+'ASL LECCE'!AV49+'ASL TARANTO'!AV49+'AOU POLICLINICO BARI'!AV49+'OO.RR. FOGGIA'!AV49+'IRCCS "Giovanni Paolo II"'!AV49+'IRCCS "S. De Bellis"'!AV49+'EE "F. Miulli"'!AV49</f>
        <v>0</v>
      </c>
      <c r="AW49" s="13">
        <f>'ASL BARI'!AW49+'ASL BRINDISI'!AW49+'ASL BT'!AW49+'ASL FOGGIA'!AW49+'ASL LECCE'!AW49+'ASL TARANTO'!AW49+'AOU POLICLINICO BARI'!AW49+'OO.RR. FOGGIA'!AW49+'IRCCS "Giovanni Paolo II"'!AW49+'IRCCS "S. De Bellis"'!AW49+'EE "F. Miulli"'!AW49</f>
        <v>0</v>
      </c>
      <c r="AX49" s="13">
        <f>'ASL BARI'!AX49+'ASL BRINDISI'!AX49+'ASL BT'!AX49+'ASL FOGGIA'!AX49+'ASL LECCE'!AX49+'ASL TARANTO'!AX49+'AOU POLICLINICO BARI'!AX49+'OO.RR. FOGGIA'!AX49+'IRCCS "Giovanni Paolo II"'!AX49+'IRCCS "S. De Bellis"'!AX49+'EE "F. Miulli"'!AX49</f>
        <v>0</v>
      </c>
      <c r="AY49" s="14">
        <f>'ASL BARI'!AY49+'ASL BRINDISI'!AY49+'ASL BT'!AY49+'ASL FOGGIA'!AY49+'ASL LECCE'!AY49+'ASL TARANTO'!AY49+'AOU POLICLINICO BARI'!AY49+'OO.RR. FOGGIA'!AY49+'IRCCS "Giovanni Paolo II"'!AY49+'IRCCS "S. De Bellis"'!AY49+'EE "F. Miulli"'!AY49</f>
        <v>0</v>
      </c>
      <c r="AZ49" s="13">
        <f>'ASL BARI'!AZ49+'ASL BRINDISI'!AZ49+'ASL BT'!AZ49+'ASL FOGGIA'!AZ49+'ASL LECCE'!AZ49+'ASL TARANTO'!AZ49+'AOU POLICLINICO BARI'!AZ49+'OO.RR. FOGGIA'!AZ49+'IRCCS "Giovanni Paolo II"'!AZ49+'IRCCS "S. De Bellis"'!AZ49+'EE "F. Miulli"'!AZ49</f>
        <v>0</v>
      </c>
      <c r="BA49" s="13">
        <f>'ASL BARI'!BA49+'ASL BRINDISI'!BA49+'ASL BT'!BA49+'ASL FOGGIA'!BA49+'ASL LECCE'!BA49+'ASL TARANTO'!BA49+'AOU POLICLINICO BARI'!BA49+'OO.RR. FOGGIA'!BA49+'IRCCS "Giovanni Paolo II"'!BA49+'IRCCS "S. De Bellis"'!BA49+'EE "F. Miulli"'!BA49</f>
        <v>0</v>
      </c>
      <c r="BB49" s="13">
        <f>'ASL BARI'!BB49+'ASL BRINDISI'!BB49+'ASL BT'!BB49+'ASL FOGGIA'!BB49+'ASL LECCE'!BB49+'ASL TARANTO'!BB49+'AOU POLICLINICO BARI'!BB49+'OO.RR. FOGGIA'!BB49+'IRCCS "Giovanni Paolo II"'!BB49+'IRCCS "S. De Bellis"'!BB49+'EE "F. Miulli"'!BB49</f>
        <v>0</v>
      </c>
      <c r="BC49" s="13">
        <f>'ASL BARI'!BC49+'ASL BRINDISI'!BC49+'ASL BT'!BC49+'ASL FOGGIA'!BC49+'ASL LECCE'!BC49+'ASL TARANTO'!BC49+'AOU POLICLINICO BARI'!BC49+'OO.RR. FOGGIA'!BC49+'IRCCS "Giovanni Paolo II"'!BC49+'IRCCS "S. De Bellis"'!BC49+'EE "F. Miulli"'!BC49</f>
        <v>0</v>
      </c>
      <c r="BD49" s="13">
        <f>'ASL BARI'!BD49+'ASL BRINDISI'!BD49+'ASL BT'!BD49+'ASL FOGGIA'!BD49+'ASL LECCE'!BD49+'ASL TARANTO'!BD49+'AOU POLICLINICO BARI'!BD49+'OO.RR. FOGGIA'!BD49+'IRCCS "Giovanni Paolo II"'!BD49+'IRCCS "S. De Bellis"'!BD49+'EE "F. Miulli"'!BD49</f>
        <v>0</v>
      </c>
      <c r="BE49" s="14">
        <f>'ASL BARI'!BE49+'ASL BRINDISI'!BE49+'ASL BT'!BE49+'ASL FOGGIA'!BE49+'ASL LECCE'!BE49+'ASL TARANTO'!BE49+'AOU POLICLINICO BARI'!BE49+'OO.RR. FOGGIA'!BE49+'IRCCS "Giovanni Paolo II"'!BE49+'IRCCS "S. De Bellis"'!BE49+'EE "F. Miulli"'!BE49</f>
        <v>0</v>
      </c>
      <c r="BF49" s="13">
        <f>'ASL BARI'!BF49+'ASL BRINDISI'!BF49+'ASL BT'!BF49+'ASL FOGGIA'!BF49+'ASL LECCE'!BF49+'ASL TARANTO'!BF49+'AOU POLICLINICO BARI'!BL49+'OO.RR. FOGGIA'!BF49+'IRCCS "Giovanni Paolo II"'!BF49+'IRCCS "S. De Bellis"'!BF49+'EE "F. Miulli"'!BF49</f>
        <v>0</v>
      </c>
      <c r="BG49" s="13">
        <f>'ASL BARI'!BG49+'ASL BRINDISI'!BG49+'ASL BT'!BG49+'ASL FOGGIA'!BG49+'ASL LECCE'!BG49+'ASL TARANTO'!BG49+'AOU POLICLINICO BARI'!BM49+'OO.RR. FOGGIA'!BG49+'IRCCS "Giovanni Paolo II"'!BG49+'IRCCS "S. De Bellis"'!BG49+'EE "F. Miulli"'!BG49</f>
        <v>0</v>
      </c>
      <c r="BH49" s="13">
        <f>'ASL BARI'!BH49+'ASL BRINDISI'!BH49+'ASL BT'!BH49+'ASL FOGGIA'!BH49+'ASL LECCE'!BH49+'ASL TARANTO'!BH49+'AOU POLICLINICO BARI'!BN49+'OO.RR. FOGGIA'!BH49+'IRCCS "Giovanni Paolo II"'!BH49+'IRCCS "S. De Bellis"'!BH49+'EE "F. Miulli"'!BH49</f>
        <v>0</v>
      </c>
      <c r="BI49" s="13">
        <f>'ASL BARI'!BI49+'ASL BRINDISI'!BI49+'ASL BT'!BI49+'ASL FOGGIA'!BI49+'ASL LECCE'!BI49+'ASL TARANTO'!BI49+'AOU POLICLINICO BARI'!BO49+'OO.RR. FOGGIA'!BI49+'IRCCS "Giovanni Paolo II"'!BI49+'IRCCS "S. De Bellis"'!BI49+'EE "F. Miulli"'!BI49</f>
        <v>0</v>
      </c>
      <c r="BJ49" s="13">
        <f>'ASL BARI'!BJ49+'ASL BRINDISI'!BJ49+'ASL BT'!BJ49+'ASL FOGGIA'!BJ49+'ASL LECCE'!BJ49+'ASL TARANTO'!BJ49+'AOU POLICLINICO BARI'!BP49+'OO.RR. FOGGIA'!BJ49+'IRCCS "Giovanni Paolo II"'!BJ49+'IRCCS "S. De Bellis"'!BJ49+'EE "F. Miulli"'!BJ49</f>
        <v>0</v>
      </c>
      <c r="BK49" s="14">
        <f>'ASL BARI'!BK49+'ASL BRINDISI'!BK49+'ASL BT'!BK49+'ASL FOGGIA'!BK49+'ASL LECCE'!BK49+'ASL TARANTO'!BK49+'AOU POLICLINICO BARI'!BQ49+'OO.RR. FOGGIA'!BK49+'IRCCS "Giovanni Paolo II"'!BK49+'IRCCS "S. De Bellis"'!BK49+'EE "F. Miulli"'!BK49</f>
        <v>0</v>
      </c>
      <c r="BL49" s="13">
        <f>'ASL BARI'!BL49+'ASL BRINDISI'!BL49+'ASL BT'!BL49+'ASL FOGGIA'!BL49+'ASL LECCE'!BL49+'ASL TARANTO'!BL49+'AOU POLICLINICO BARI'!BR49+'OO.RR. FOGGIA'!BL49+'IRCCS "Giovanni Paolo II"'!BL49+'IRCCS "S. De Bellis"'!BL49+'EE "F. Miulli"'!BL49</f>
        <v>0</v>
      </c>
      <c r="BM49" s="13">
        <f>'ASL BARI'!BM49+'ASL BRINDISI'!BM49+'ASL BT'!BM49+'ASL FOGGIA'!BM49+'ASL LECCE'!BM49+'ASL TARANTO'!BM49+'AOU POLICLINICO BARI'!BS49+'OO.RR. FOGGIA'!BM49+'IRCCS "Giovanni Paolo II"'!BM49+'IRCCS "S. De Bellis"'!BM49+'EE "F. Miulli"'!BM49</f>
        <v>0</v>
      </c>
      <c r="BN49" s="13">
        <f>'ASL BARI'!BN49+'ASL BRINDISI'!BN49+'ASL BT'!BN49+'ASL FOGGIA'!BN49+'ASL LECCE'!BN49+'ASL TARANTO'!BN49+'AOU POLICLINICO BARI'!BT49+'OO.RR. FOGGIA'!BN49+'IRCCS "Giovanni Paolo II"'!BN49+'IRCCS "S. De Bellis"'!BN49+'EE "F. Miulli"'!BN49</f>
        <v>0</v>
      </c>
      <c r="BO49" s="13">
        <f>'ASL BARI'!BO49+'ASL BRINDISI'!BO49+'ASL BT'!BO49+'ASL FOGGIA'!BO49+'ASL LECCE'!BO49+'ASL TARANTO'!BO49+'AOU POLICLINICO BARI'!BU49+'OO.RR. FOGGIA'!BO49+'IRCCS "Giovanni Paolo II"'!BO49+'IRCCS "S. De Bellis"'!BO49+'EE "F. Miulli"'!BO49</f>
        <v>0</v>
      </c>
      <c r="BP49" s="13">
        <f>'ASL BARI'!BP49+'ASL BRINDISI'!BP49+'ASL BT'!BP49+'ASL FOGGIA'!BP49+'ASL LECCE'!BP49+'ASL TARANTO'!BP49+'AOU POLICLINICO BARI'!BV49+'OO.RR. FOGGIA'!BP49+'IRCCS "Giovanni Paolo II"'!BP49+'IRCCS "S. De Bellis"'!BP49+'EE "F. Miulli"'!BP49</f>
        <v>0</v>
      </c>
      <c r="BQ49" s="14">
        <f>'ASL BARI'!BQ49+'ASL BRINDISI'!BQ49+'ASL BT'!BQ49+'ASL FOGGIA'!BQ49+'ASL LECCE'!BQ49+'ASL TARANTO'!BQ49+'AOU POLICLINICO BARI'!BW49+'OO.RR. FOGGIA'!BQ49+'IRCCS "Giovanni Paolo II"'!BQ49+'IRCCS "S. De Bellis"'!BQ49+'EE "F. Miulli"'!BQ49</f>
        <v>0</v>
      </c>
      <c r="BR49" s="13">
        <f>'ASL BARI'!BR49+'ASL BRINDISI'!BR49+'ASL BT'!BR49+'ASL FOGGIA'!BR49+'ASL LECCE'!BR49+'ASL TARANTO'!BR49+'AOU POLICLINICO BARI'!BX49+'OO.RR. FOGGIA'!BR49+'IRCCS "Giovanni Paolo II"'!BR49+'IRCCS "S. De Bellis"'!BR49+'EE "F. Miulli"'!BR49</f>
        <v>0</v>
      </c>
      <c r="BS49" s="13">
        <f>'ASL BARI'!BS49+'ASL BRINDISI'!BS49+'ASL BT'!BS49+'ASL FOGGIA'!BS49+'ASL LECCE'!BS49+'ASL TARANTO'!BS49+'AOU POLICLINICO BARI'!BY49+'OO.RR. FOGGIA'!BS49+'IRCCS "Giovanni Paolo II"'!BS49+'IRCCS "S. De Bellis"'!BS49+'EE "F. Miulli"'!BS49</f>
        <v>0</v>
      </c>
      <c r="BT49" s="13">
        <f>'ASL BARI'!BT49+'ASL BRINDISI'!BT49+'ASL BT'!BT49+'ASL FOGGIA'!BT49+'ASL LECCE'!BT49+'ASL TARANTO'!BT49+'AOU POLICLINICO BARI'!BZ49+'OO.RR. FOGGIA'!BT49+'IRCCS "Giovanni Paolo II"'!BT49+'IRCCS "S. De Bellis"'!BT49+'EE "F. Miulli"'!BT49</f>
        <v>0</v>
      </c>
      <c r="BU49" s="13">
        <f>'ASL BARI'!BU49+'ASL BRINDISI'!BU49+'ASL BT'!BU49+'ASL FOGGIA'!BU49+'ASL LECCE'!BU49+'ASL TARANTO'!BU49+'AOU POLICLINICO BARI'!CA49+'OO.RR. FOGGIA'!BU49+'IRCCS "Giovanni Paolo II"'!BU49+'IRCCS "S. De Bellis"'!BU49+'EE "F. Miulli"'!BU49</f>
        <v>0</v>
      </c>
      <c r="BV49" s="13">
        <f>'ASL BARI'!BV49+'ASL BRINDISI'!BV49+'ASL BT'!BV49+'ASL FOGGIA'!BV49+'ASL LECCE'!BV49+'ASL TARANTO'!BV49+'AOU POLICLINICO BARI'!CB49+'OO.RR. FOGGIA'!BV49+'IRCCS "Giovanni Paolo II"'!BV49+'IRCCS "S. De Bellis"'!BV49+'EE "F. Miulli"'!BV49</f>
        <v>0</v>
      </c>
      <c r="BW49" s="14">
        <f>'ASL BARI'!BW49+'ASL BRINDISI'!BW49+'ASL BT'!BW49+'ASL FOGGIA'!BW49+'ASL LECCE'!BW49+'ASL TARANTO'!BW49+'AOU POLICLINICO BARI'!CC49+'OO.RR. FOGGIA'!BW49+'IRCCS "Giovanni Paolo II"'!BW49+'IRCCS "S. De Bellis"'!BW49+'EE "F. Miulli"'!BW49</f>
        <v>0</v>
      </c>
      <c r="BX49" s="13">
        <f>'ASL BARI'!BX49+'ASL BRINDISI'!BX49+'ASL BT'!BX49+'ASL FOGGIA'!BX49+'ASL LECCE'!BX49+'ASL TARANTO'!BX49+'AOU POLICLINICO BARI'!CD49+'OO.RR. FOGGIA'!BX49+'IRCCS "Giovanni Paolo II"'!BX49+'IRCCS "S. De Bellis"'!BX49+'EE "F. Miulli"'!BX49</f>
        <v>0</v>
      </c>
      <c r="BY49" s="13">
        <f>'ASL BARI'!BY49+'ASL BRINDISI'!BY49+'ASL BT'!BY49+'ASL FOGGIA'!BY49+'ASL LECCE'!BY49+'ASL TARANTO'!BY49+'AOU POLICLINICO BARI'!CE49+'OO.RR. FOGGIA'!BY49+'IRCCS "Giovanni Paolo II"'!BY49+'IRCCS "S. De Bellis"'!BY49+'EE "F. Miulli"'!BY49</f>
        <v>0</v>
      </c>
      <c r="BZ49" s="13">
        <f>'ASL BARI'!BZ49+'ASL BRINDISI'!BZ49+'ASL BT'!BZ49+'ASL FOGGIA'!BZ49+'ASL LECCE'!BZ49+'ASL TARANTO'!BZ49+'AOU POLICLINICO BARI'!CF49+'OO.RR. FOGGIA'!BZ49+'IRCCS "Giovanni Paolo II"'!BZ49+'IRCCS "S. De Bellis"'!BZ49+'EE "F. Miulli"'!BZ49</f>
        <v>0</v>
      </c>
      <c r="CA49" s="13">
        <f>'ASL BARI'!CA49+'ASL BRINDISI'!CA49+'ASL BT'!CA49+'ASL FOGGIA'!CA49+'ASL LECCE'!CA49+'ASL TARANTO'!CA49+'AOU POLICLINICO BARI'!CG49+'OO.RR. FOGGIA'!CA49+'IRCCS "Giovanni Paolo II"'!CA49+'IRCCS "S. De Bellis"'!CA49+'EE "F. Miulli"'!CA49</f>
        <v>0</v>
      </c>
      <c r="CB49" s="13">
        <f>'ASL BARI'!CB49+'ASL BRINDISI'!CB49+'ASL BT'!CB49+'ASL FOGGIA'!CB49+'ASL LECCE'!CB49+'ASL TARANTO'!CB49+'AOU POLICLINICO BARI'!CH49+'OO.RR. FOGGIA'!CB49+'IRCCS "Giovanni Paolo II"'!CB49+'IRCCS "S. De Bellis"'!CB49+'EE "F. Miulli"'!CB49</f>
        <v>0</v>
      </c>
      <c r="CC49" s="14">
        <f>'ASL BARI'!CC49+'ASL BRINDISI'!CC49+'ASL BT'!CC49+'ASL FOGGIA'!CC49+'ASL LECCE'!CC49+'ASL TARANTO'!CC49+'AOU POLICLINICO BARI'!CI49+'OO.RR. FOGGIA'!CC49+'IRCCS "Giovanni Paolo II"'!CC49+'IRCCS "S. De Bellis"'!CC49+'EE "F. Miulli"'!CC49</f>
        <v>0</v>
      </c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121</v>
      </c>
      <c r="E50" s="13">
        <f t="shared" si="2"/>
        <v>2131</v>
      </c>
      <c r="F50" s="13">
        <f t="shared" si="3"/>
        <v>4869</v>
      </c>
      <c r="G50" s="13">
        <f t="shared" si="4"/>
        <v>15850</v>
      </c>
      <c r="H50" s="13">
        <f t="shared" si="5"/>
        <v>0</v>
      </c>
      <c r="I50" s="14">
        <f t="shared" si="6"/>
        <v>22971</v>
      </c>
      <c r="J50" s="13">
        <f>'ASL BARI'!J50+'ASL BRINDISI'!J50+'ASL BT'!J50+'ASL FOGGIA'!J50+'ASL LECCE'!J50+'ASL TARANTO'!J50+'AOU POLICLINICO BARI'!J50+'OO.RR. FOGGIA'!J50+'IRCCS "Giovanni Paolo II"'!J50+'IRCCS "S. De Bellis"'!J50+'EE "F. Miulli"'!J50+'EE "Cardinale Panico"'!J50</f>
        <v>43</v>
      </c>
      <c r="K50" s="13">
        <f>'ASL BARI'!K50+'ASL BRINDISI'!K50+'ASL BT'!K50+'ASL FOGGIA'!K50+'ASL LECCE'!K50+'ASL TARANTO'!K50+'AOU POLICLINICO BARI'!K50+'OO.RR. FOGGIA'!K50+'IRCCS "Giovanni Paolo II"'!K50+'IRCCS "S. De Bellis"'!K50+'EE "F. Miulli"'!K50+'EE "Cardinale Panico"'!K50</f>
        <v>753</v>
      </c>
      <c r="L50" s="13">
        <f>'ASL BARI'!L50+'ASL BRINDISI'!L50+'ASL BT'!L50+'ASL FOGGIA'!L50+'ASL LECCE'!L50+'ASL TARANTO'!L50+'AOU POLICLINICO BARI'!L50+'OO.RR. FOGGIA'!L50+'IRCCS "Giovanni Paolo II"'!L50+'IRCCS "S. De Bellis"'!L50+'EE "F. Miulli"'!L50+'EE "Cardinale Panico"'!L50</f>
        <v>1675</v>
      </c>
      <c r="M50" s="13">
        <f>'ASL BARI'!M50+'ASL BRINDISI'!M50+'ASL BT'!M50+'ASL FOGGIA'!M50+'ASL LECCE'!M50+'ASL TARANTO'!M50+'AOU POLICLINICO BARI'!M50+'OO.RR. FOGGIA'!M50+'IRCCS "Giovanni Paolo II"'!M50+'IRCCS "S. De Bellis"'!M50+'EE "F. Miulli"'!M50+'EE "Cardinale Panico"'!M50</f>
        <v>5592</v>
      </c>
      <c r="N50" s="13">
        <f>'ASL BARI'!N50+'ASL BRINDISI'!N50+'ASL BT'!N50+'ASL FOGGIA'!N50+'ASL LECCE'!N50+'ASL TARANTO'!N50+'AOU POLICLINICO BARI'!N50+'OO.RR. FOGGIA'!N50+'IRCCS "Giovanni Paolo II"'!N50+'IRCCS "S. De Bellis"'!N50+'EE "F. Miulli"'!N50+'EE "Cardinale Panico"'!N50</f>
        <v>0</v>
      </c>
      <c r="O50" s="14">
        <f>'ASL BARI'!O50+'ASL BRINDISI'!O50+'ASL BT'!O50+'ASL FOGGIA'!O50+'ASL LECCE'!O50+'ASL TARANTO'!O50+'AOU POLICLINICO BARI'!O50+'OO.RR. FOGGIA'!O50+'IRCCS "Giovanni Paolo II"'!O50+'IRCCS "S. De Bellis"'!O50+'EE "F. Miulli"'!O50+'EE "Cardinale Panico"'!O50</f>
        <v>8063</v>
      </c>
      <c r="P50" s="13">
        <f>'ASL BARI'!P50+'ASL BRINDISI'!P50+'ASL BT'!P50+'ASL FOGGIA'!P50+'ASL LECCE'!P50+'ASL TARANTO'!P50+'AOU POLICLINICO BARI'!P50+'OO.RR. FOGGIA'!P50+'IRCCS "Giovanni Paolo II"'!P50+'IRCCS "S. De Bellis"'!P50+'EE "F. Miulli"'!P50</f>
        <v>42</v>
      </c>
      <c r="Q50" s="13">
        <f>'ASL BARI'!Q50+'ASL BRINDISI'!Q50+'ASL BT'!Q50+'ASL FOGGIA'!Q50+'ASL LECCE'!Q50+'ASL TARANTO'!Q50+'AOU POLICLINICO BARI'!Q50+'OO.RR. FOGGIA'!Q50+'IRCCS "Giovanni Paolo II"'!Q50+'IRCCS "S. De Bellis"'!Q50+'EE "F. Miulli"'!Q50</f>
        <v>676</v>
      </c>
      <c r="R50" s="13">
        <f>'ASL BARI'!R50+'ASL BRINDISI'!R50+'ASL BT'!R50+'ASL FOGGIA'!R50+'ASL LECCE'!R50+'ASL TARANTO'!R50+'AOU POLICLINICO BARI'!R50+'OO.RR. FOGGIA'!R50+'IRCCS "Giovanni Paolo II"'!R50+'IRCCS "S. De Bellis"'!R50+'EE "F. Miulli"'!R50</f>
        <v>1580</v>
      </c>
      <c r="S50" s="13">
        <f>'ASL BARI'!S50+'ASL BRINDISI'!S50+'ASL BT'!S50+'ASL FOGGIA'!S50+'ASL LECCE'!S50+'ASL TARANTO'!S50+'AOU POLICLINICO BARI'!S50+'OO.RR. FOGGIA'!S50+'IRCCS "Giovanni Paolo II"'!S50+'IRCCS "S. De Bellis"'!S50+'EE "F. Miulli"'!S50</f>
        <v>5077</v>
      </c>
      <c r="T50" s="13">
        <f>'ASL BARI'!T50+'ASL BRINDISI'!T50+'ASL BT'!T50+'ASL FOGGIA'!T50+'ASL LECCE'!T50+'ASL TARANTO'!T50+'AOU POLICLINICO BARI'!T50+'OO.RR. FOGGIA'!T50+'IRCCS "Giovanni Paolo II"'!T50+'IRCCS "S. De Bellis"'!T50+'EE "F. Miulli"'!T50</f>
        <v>0</v>
      </c>
      <c r="U50" s="14">
        <f>'ASL BARI'!U50+'ASL BRINDISI'!U50+'ASL BT'!U50+'ASL FOGGIA'!U50+'ASL LECCE'!U50+'ASL TARANTO'!U50+'AOU POLICLINICO BARI'!U50+'OO.RR. FOGGIA'!U50+'IRCCS "Giovanni Paolo II"'!U50+'IRCCS "S. De Bellis"'!U50+'EE "F. Miulli"'!U50</f>
        <v>7375</v>
      </c>
      <c r="V50" s="13">
        <f>'ASL BARI'!V50+'ASL BRINDISI'!V50+'ASL BT'!V50+'ASL FOGGIA'!V50+'ASL LECCE'!V50+'ASL TARANTO'!V50+'AOU POLICLINICO BARI'!V50+'OO.RR. FOGGIA'!V50+'IRCCS "Giovanni Paolo II"'!V50+'IRCCS "S. De Bellis"'!V50+'EE "F. Miulli"'!V50</f>
        <v>36</v>
      </c>
      <c r="W50" s="13">
        <f>'ASL BARI'!W50+'ASL BRINDISI'!W50+'ASL BT'!W50+'ASL FOGGIA'!W50+'ASL LECCE'!W50+'ASL TARANTO'!W50+'AOU POLICLINICO BARI'!W50+'OO.RR. FOGGIA'!W50+'IRCCS "Giovanni Paolo II"'!W50+'IRCCS "S. De Bellis"'!W50+'EE "F. Miulli"'!W50</f>
        <v>702</v>
      </c>
      <c r="X50" s="13">
        <f>'ASL BARI'!X50+'ASL BRINDISI'!X50+'ASL BT'!X50+'ASL FOGGIA'!X50+'ASL LECCE'!X50+'ASL TARANTO'!X50+'AOU POLICLINICO BARI'!X50+'OO.RR. FOGGIA'!X50+'IRCCS "Giovanni Paolo II"'!X50+'IRCCS "S. De Bellis"'!X50+'EE "F. Miulli"'!X50</f>
        <v>1614</v>
      </c>
      <c r="Y50" s="13">
        <f>'ASL BARI'!Y50+'ASL BRINDISI'!Y50+'ASL BT'!Y50+'ASL FOGGIA'!Y50+'ASL LECCE'!Y50+'ASL TARANTO'!Y50+'AOU POLICLINICO BARI'!Y50+'OO.RR. FOGGIA'!Y50+'IRCCS "Giovanni Paolo II"'!Y50+'IRCCS "S. De Bellis"'!Y50+'EE "F. Miulli"'!Y50</f>
        <v>5181</v>
      </c>
      <c r="Z50" s="13">
        <f>'ASL BARI'!Z50+'ASL BRINDISI'!Z50+'ASL BT'!Z50+'ASL FOGGIA'!Z50+'ASL LECCE'!Z50+'ASL TARANTO'!Z50+'AOU POLICLINICO BARI'!Z50+'OO.RR. FOGGIA'!Z50+'IRCCS "Giovanni Paolo II"'!Z50+'IRCCS "S. De Bellis"'!Z50+'EE "F. Miulli"'!Z50</f>
        <v>0</v>
      </c>
      <c r="AA50" s="14">
        <f>'ASL BARI'!AA50+'ASL BRINDISI'!AA50+'ASL BT'!AA50+'ASL FOGGIA'!AA50+'ASL LECCE'!AA50+'ASL TARANTO'!AA50+'AOU POLICLINICO BARI'!AA50+'OO.RR. FOGGIA'!AA50+'IRCCS "Giovanni Paolo II"'!AA50+'IRCCS "S. De Bellis"'!AA50+'EE "F. Miulli"'!AA50</f>
        <v>7533</v>
      </c>
      <c r="AB50" s="13">
        <f>'ASL BARI'!AB50+'ASL BRINDISI'!AB50+'ASL BT'!AB50+'ASL FOGGIA'!AB50+'ASL LECCE'!AB50+'ASL TARANTO'!AB50+'AOU POLICLINICO BARI'!AB50+'OO.RR. FOGGIA'!AB50+'IRCCS "Giovanni Paolo II"'!AB50+'IRCCS "S. De Bellis"'!AB50+'EE "F. Miulli"'!AB50</f>
        <v>0</v>
      </c>
      <c r="AC50" s="13">
        <f>'ASL BARI'!AC50+'ASL BRINDISI'!AC50+'ASL BT'!AC50+'ASL FOGGIA'!AC50+'ASL LECCE'!AC50+'ASL TARANTO'!AC50+'AOU POLICLINICO BARI'!AC50+'OO.RR. FOGGIA'!AC50+'IRCCS "Giovanni Paolo II"'!AC50+'IRCCS "S. De Bellis"'!AC50+'EE "F. Miulli"'!AC50</f>
        <v>0</v>
      </c>
      <c r="AD50" s="13">
        <f>'ASL BARI'!AD50+'ASL BRINDISI'!AD50+'ASL BT'!AD50+'ASL FOGGIA'!AD50+'ASL LECCE'!AD50+'ASL TARANTO'!AD50+'AOU POLICLINICO BARI'!AD50+'OO.RR. FOGGIA'!AD50+'IRCCS "Giovanni Paolo II"'!AD50+'IRCCS "S. De Bellis"'!AD50+'EE "F. Miulli"'!AD50</f>
        <v>0</v>
      </c>
      <c r="AE50" s="13">
        <f>'ASL BARI'!AE50+'ASL BRINDISI'!AE50+'ASL BT'!AE50+'ASL FOGGIA'!AE50+'ASL LECCE'!AE50+'ASL TARANTO'!AE50+'AOU POLICLINICO BARI'!AE50+'OO.RR. FOGGIA'!AE50+'IRCCS "Giovanni Paolo II"'!AE50+'IRCCS "S. De Bellis"'!AE50+'EE "F. Miulli"'!AE50</f>
        <v>0</v>
      </c>
      <c r="AF50" s="13">
        <f>'ASL BARI'!AF50+'ASL BRINDISI'!AF50+'ASL BT'!AF50+'ASL FOGGIA'!AF50+'ASL LECCE'!AF50+'ASL TARANTO'!AF50+'AOU POLICLINICO BARI'!AF50+'OO.RR. FOGGIA'!AF50+'IRCCS "Giovanni Paolo II"'!AF50+'IRCCS "S. De Bellis"'!AF50+'EE "F. Miulli"'!AF50</f>
        <v>0</v>
      </c>
      <c r="AG50" s="14">
        <f>'ASL BARI'!AG50+'ASL BRINDISI'!AG50+'ASL BT'!AG50+'ASL FOGGIA'!AG50+'ASL LECCE'!AG50+'ASL TARANTO'!AG50+'AOU POLICLINICO BARI'!AG50+'OO.RR. FOGGIA'!AG50+'IRCCS "Giovanni Paolo II"'!AG50+'IRCCS "S. De Bellis"'!AG50+'EE "F. Miulli"'!AG50</f>
        <v>0</v>
      </c>
      <c r="AH50" s="13">
        <f>'ASL BARI'!AH50+'ASL BRINDISI'!AH50+'ASL BT'!AH50+'ASL FOGGIA'!AH50+'ASL LECCE'!AH50+'ASL TARANTO'!AH50+'AOU POLICLINICO BARI'!AH50+'OO.RR. FOGGIA'!AH50+'IRCCS "Giovanni Paolo II"'!AH50+'IRCCS "S. De Bellis"'!AH50+'EE "F. Miulli"'!AH50</f>
        <v>0</v>
      </c>
      <c r="AI50" s="13">
        <f>'ASL BARI'!AI50+'ASL BRINDISI'!AI50+'ASL BT'!AI50+'ASL FOGGIA'!AI50+'ASL LECCE'!AI50+'ASL TARANTO'!AI50+'AOU POLICLINICO BARI'!AI50+'OO.RR. FOGGIA'!AI50+'IRCCS "Giovanni Paolo II"'!AI50+'IRCCS "S. De Bellis"'!AI50+'EE "F. Miulli"'!AI50</f>
        <v>0</v>
      </c>
      <c r="AJ50" s="13">
        <f>'ASL BARI'!AJ50+'ASL BRINDISI'!AJ50+'ASL BT'!AJ50+'ASL FOGGIA'!AJ50+'ASL LECCE'!AJ50+'ASL TARANTO'!AJ50+'AOU POLICLINICO BARI'!AJ50+'OO.RR. FOGGIA'!AJ50+'IRCCS "Giovanni Paolo II"'!AJ50+'IRCCS "S. De Bellis"'!AJ50+'EE "F. Miulli"'!AJ50</f>
        <v>0</v>
      </c>
      <c r="AK50" s="13">
        <f>'ASL BARI'!AK50+'ASL BRINDISI'!AK50+'ASL BT'!AK50+'ASL FOGGIA'!AK50+'ASL LECCE'!AK50+'ASL TARANTO'!AK50+'AOU POLICLINICO BARI'!AK50+'OO.RR. FOGGIA'!AK50+'IRCCS "Giovanni Paolo II"'!AK50+'IRCCS "S. De Bellis"'!AK50+'EE "F. Miulli"'!AK50</f>
        <v>0</v>
      </c>
      <c r="AL50" s="13">
        <f>'ASL BARI'!AL50+'ASL BRINDISI'!AL50+'ASL BT'!AL50+'ASL FOGGIA'!AL50+'ASL LECCE'!AL50+'ASL TARANTO'!AL50+'AOU POLICLINICO BARI'!AL50+'OO.RR. FOGGIA'!AL50+'IRCCS "Giovanni Paolo II"'!AL50+'IRCCS "S. De Bellis"'!AL50+'EE "F. Miulli"'!AL50</f>
        <v>0</v>
      </c>
      <c r="AM50" s="14">
        <f>'ASL BARI'!AM50+'ASL BRINDISI'!AM50+'ASL BT'!AM50+'ASL FOGGIA'!AM50+'ASL LECCE'!AM50+'ASL TARANTO'!AM50+'AOU POLICLINICO BARI'!AM50+'OO.RR. FOGGIA'!AM50+'IRCCS "Giovanni Paolo II"'!AM50+'IRCCS "S. De Bellis"'!AM50+'EE "F. Miulli"'!AM50</f>
        <v>0</v>
      </c>
      <c r="AN50" s="13">
        <f>'ASL BARI'!AN50+'ASL BRINDISI'!AN50+'ASL BT'!AN50+'ASL FOGGIA'!AN50+'ASL LECCE'!AN50+'ASL TARANTO'!AN50+'AOU POLICLINICO BARI'!AN50+'OO.RR. FOGGIA'!AN50+'IRCCS "Giovanni Paolo II"'!AN50+'IRCCS "S. De Bellis"'!AN50+'EE "F. Miulli"'!AN50</f>
        <v>0</v>
      </c>
      <c r="AO50" s="13">
        <f>'ASL BARI'!AO50+'ASL BRINDISI'!AO50+'ASL BT'!AO50+'ASL FOGGIA'!AO50+'ASL LECCE'!AO50+'ASL TARANTO'!AO50+'AOU POLICLINICO BARI'!AO50+'OO.RR. FOGGIA'!AO50+'IRCCS "Giovanni Paolo II"'!AO50+'IRCCS "S. De Bellis"'!AO50+'EE "F. Miulli"'!AO50</f>
        <v>0</v>
      </c>
      <c r="AP50" s="13">
        <f>'ASL BARI'!AP50+'ASL BRINDISI'!AP50+'ASL BT'!AP50+'ASL FOGGIA'!AP50+'ASL LECCE'!AP50+'ASL TARANTO'!AP50+'AOU POLICLINICO BARI'!AP50+'OO.RR. FOGGIA'!AP50+'IRCCS "Giovanni Paolo II"'!AP50+'IRCCS "S. De Bellis"'!AP50+'EE "F. Miulli"'!AP50</f>
        <v>0</v>
      </c>
      <c r="AQ50" s="13">
        <f>'ASL BARI'!AQ50+'ASL BRINDISI'!AQ50+'ASL BT'!AQ50+'ASL FOGGIA'!AQ50+'ASL LECCE'!AQ50+'ASL TARANTO'!AQ50+'AOU POLICLINICO BARI'!AQ50+'OO.RR. FOGGIA'!AQ50+'IRCCS "Giovanni Paolo II"'!AQ50+'IRCCS "S. De Bellis"'!AQ50+'EE "F. Miulli"'!AQ50</f>
        <v>0</v>
      </c>
      <c r="AR50" s="13">
        <f>'ASL BARI'!AR50+'ASL BRINDISI'!AR50+'ASL BT'!AR50+'ASL FOGGIA'!AR50+'ASL LECCE'!AR50+'ASL TARANTO'!AR50+'AOU POLICLINICO BARI'!AR50+'OO.RR. FOGGIA'!AR50+'IRCCS "Giovanni Paolo II"'!AR50+'IRCCS "S. De Bellis"'!AR50+'EE "F. Miulli"'!AR50</f>
        <v>0</v>
      </c>
      <c r="AS50" s="14">
        <f>'ASL BARI'!AS50+'ASL BRINDISI'!AS50+'ASL BT'!AS50+'ASL FOGGIA'!AS50+'ASL LECCE'!AS50+'ASL TARANTO'!AS50+'AOU POLICLINICO BARI'!AS50+'OO.RR. FOGGIA'!AS50+'IRCCS "Giovanni Paolo II"'!AS50+'IRCCS "S. De Bellis"'!AS50+'EE "F. Miulli"'!AS50</f>
        <v>0</v>
      </c>
      <c r="AT50" s="13">
        <f>'ASL BARI'!AT50+'ASL BRINDISI'!AT50+'ASL BT'!AT50+'ASL FOGGIA'!AT50+'ASL LECCE'!AT50+'ASL TARANTO'!AT50+'AOU POLICLINICO BARI'!AT50+'OO.RR. FOGGIA'!AT50+'IRCCS "Giovanni Paolo II"'!AT50+'IRCCS "S. De Bellis"'!AT50+'EE "F. Miulli"'!AT50</f>
        <v>0</v>
      </c>
      <c r="AU50" s="13">
        <f>'ASL BARI'!AU50+'ASL BRINDISI'!AU50+'ASL BT'!AU50+'ASL FOGGIA'!AU50+'ASL LECCE'!AU50+'ASL TARANTO'!AU50+'AOU POLICLINICO BARI'!AU50+'OO.RR. FOGGIA'!AU50+'IRCCS "Giovanni Paolo II"'!AU50+'IRCCS "S. De Bellis"'!AU50+'EE "F. Miulli"'!AU50</f>
        <v>0</v>
      </c>
      <c r="AV50" s="13">
        <f>'ASL BARI'!AV50+'ASL BRINDISI'!AV50+'ASL BT'!AV50+'ASL FOGGIA'!AV50+'ASL LECCE'!AV50+'ASL TARANTO'!AV50+'AOU POLICLINICO BARI'!AV50+'OO.RR. FOGGIA'!AV50+'IRCCS "Giovanni Paolo II"'!AV50+'IRCCS "S. De Bellis"'!AV50+'EE "F. Miulli"'!AV50</f>
        <v>0</v>
      </c>
      <c r="AW50" s="13">
        <f>'ASL BARI'!AW50+'ASL BRINDISI'!AW50+'ASL BT'!AW50+'ASL FOGGIA'!AW50+'ASL LECCE'!AW50+'ASL TARANTO'!AW50+'AOU POLICLINICO BARI'!AW50+'OO.RR. FOGGIA'!AW50+'IRCCS "Giovanni Paolo II"'!AW50+'IRCCS "S. De Bellis"'!AW50+'EE "F. Miulli"'!AW50</f>
        <v>0</v>
      </c>
      <c r="AX50" s="13">
        <f>'ASL BARI'!AX50+'ASL BRINDISI'!AX50+'ASL BT'!AX50+'ASL FOGGIA'!AX50+'ASL LECCE'!AX50+'ASL TARANTO'!AX50+'AOU POLICLINICO BARI'!AX50+'OO.RR. FOGGIA'!AX50+'IRCCS "Giovanni Paolo II"'!AX50+'IRCCS "S. De Bellis"'!AX50+'EE "F. Miulli"'!AX50</f>
        <v>0</v>
      </c>
      <c r="AY50" s="14">
        <f>'ASL BARI'!AY50+'ASL BRINDISI'!AY50+'ASL BT'!AY50+'ASL FOGGIA'!AY50+'ASL LECCE'!AY50+'ASL TARANTO'!AY50+'AOU POLICLINICO BARI'!AY50+'OO.RR. FOGGIA'!AY50+'IRCCS "Giovanni Paolo II"'!AY50+'IRCCS "S. De Bellis"'!AY50+'EE "F. Miulli"'!AY50</f>
        <v>0</v>
      </c>
      <c r="AZ50" s="13">
        <f>'ASL BARI'!AZ50+'ASL BRINDISI'!AZ50+'ASL BT'!AZ50+'ASL FOGGIA'!AZ50+'ASL LECCE'!AZ50+'ASL TARANTO'!AZ50+'AOU POLICLINICO BARI'!AZ50+'OO.RR. FOGGIA'!AZ50+'IRCCS "Giovanni Paolo II"'!AZ50+'IRCCS "S. De Bellis"'!AZ50+'EE "F. Miulli"'!AZ50</f>
        <v>0</v>
      </c>
      <c r="BA50" s="13">
        <f>'ASL BARI'!BA50+'ASL BRINDISI'!BA50+'ASL BT'!BA50+'ASL FOGGIA'!BA50+'ASL LECCE'!BA50+'ASL TARANTO'!BA50+'AOU POLICLINICO BARI'!BA50+'OO.RR. FOGGIA'!BA50+'IRCCS "Giovanni Paolo II"'!BA50+'IRCCS "S. De Bellis"'!BA50+'EE "F. Miulli"'!BA50</f>
        <v>0</v>
      </c>
      <c r="BB50" s="13">
        <f>'ASL BARI'!BB50+'ASL BRINDISI'!BB50+'ASL BT'!BB50+'ASL FOGGIA'!BB50+'ASL LECCE'!BB50+'ASL TARANTO'!BB50+'AOU POLICLINICO BARI'!BB50+'OO.RR. FOGGIA'!BB50+'IRCCS "Giovanni Paolo II"'!BB50+'IRCCS "S. De Bellis"'!BB50+'EE "F. Miulli"'!BB50</f>
        <v>0</v>
      </c>
      <c r="BC50" s="13">
        <f>'ASL BARI'!BC50+'ASL BRINDISI'!BC50+'ASL BT'!BC50+'ASL FOGGIA'!BC50+'ASL LECCE'!BC50+'ASL TARANTO'!BC50+'AOU POLICLINICO BARI'!BC50+'OO.RR. FOGGIA'!BC50+'IRCCS "Giovanni Paolo II"'!BC50+'IRCCS "S. De Bellis"'!BC50+'EE "F. Miulli"'!BC50</f>
        <v>0</v>
      </c>
      <c r="BD50" s="13">
        <f>'ASL BARI'!BD50+'ASL BRINDISI'!BD50+'ASL BT'!BD50+'ASL FOGGIA'!BD50+'ASL LECCE'!BD50+'ASL TARANTO'!BD50+'AOU POLICLINICO BARI'!BD50+'OO.RR. FOGGIA'!BD50+'IRCCS "Giovanni Paolo II"'!BD50+'IRCCS "S. De Bellis"'!BD50+'EE "F. Miulli"'!BD50</f>
        <v>0</v>
      </c>
      <c r="BE50" s="14">
        <f>'ASL BARI'!BE50+'ASL BRINDISI'!BE50+'ASL BT'!BE50+'ASL FOGGIA'!BE50+'ASL LECCE'!BE50+'ASL TARANTO'!BE50+'AOU POLICLINICO BARI'!BE50+'OO.RR. FOGGIA'!BE50+'IRCCS "Giovanni Paolo II"'!BE50+'IRCCS "S. De Bellis"'!BE50+'EE "F. Miulli"'!BE50</f>
        <v>0</v>
      </c>
      <c r="BF50" s="13">
        <f>'ASL BARI'!BF50+'ASL BRINDISI'!BF50+'ASL BT'!BF50+'ASL FOGGIA'!BF50+'ASL LECCE'!BF50+'ASL TARANTO'!BF50+'AOU POLICLINICO BARI'!BL50+'OO.RR. FOGGIA'!BF50+'IRCCS "Giovanni Paolo II"'!BF50+'IRCCS "S. De Bellis"'!BF50+'EE "F. Miulli"'!BF50</f>
        <v>0</v>
      </c>
      <c r="BG50" s="13">
        <f>'ASL BARI'!BG50+'ASL BRINDISI'!BG50+'ASL BT'!BG50+'ASL FOGGIA'!BG50+'ASL LECCE'!BG50+'ASL TARANTO'!BG50+'AOU POLICLINICO BARI'!BM50+'OO.RR. FOGGIA'!BG50+'IRCCS "Giovanni Paolo II"'!BG50+'IRCCS "S. De Bellis"'!BG50+'EE "F. Miulli"'!BG50</f>
        <v>0</v>
      </c>
      <c r="BH50" s="13">
        <f>'ASL BARI'!BH50+'ASL BRINDISI'!BH50+'ASL BT'!BH50+'ASL FOGGIA'!BH50+'ASL LECCE'!BH50+'ASL TARANTO'!BH50+'AOU POLICLINICO BARI'!BN50+'OO.RR. FOGGIA'!BH50+'IRCCS "Giovanni Paolo II"'!BH50+'IRCCS "S. De Bellis"'!BH50+'EE "F. Miulli"'!BH50</f>
        <v>0</v>
      </c>
      <c r="BI50" s="13">
        <f>'ASL BARI'!BI50+'ASL BRINDISI'!BI50+'ASL BT'!BI50+'ASL FOGGIA'!BI50+'ASL LECCE'!BI50+'ASL TARANTO'!BI50+'AOU POLICLINICO BARI'!BO50+'OO.RR. FOGGIA'!BI50+'IRCCS "Giovanni Paolo II"'!BI50+'IRCCS "S. De Bellis"'!BI50+'EE "F. Miulli"'!BI50</f>
        <v>0</v>
      </c>
      <c r="BJ50" s="13">
        <f>'ASL BARI'!BJ50+'ASL BRINDISI'!BJ50+'ASL BT'!BJ50+'ASL FOGGIA'!BJ50+'ASL LECCE'!BJ50+'ASL TARANTO'!BJ50+'AOU POLICLINICO BARI'!BP50+'OO.RR. FOGGIA'!BJ50+'IRCCS "Giovanni Paolo II"'!BJ50+'IRCCS "S. De Bellis"'!BJ50+'EE "F. Miulli"'!BJ50</f>
        <v>0</v>
      </c>
      <c r="BK50" s="14">
        <f>'ASL BARI'!BK50+'ASL BRINDISI'!BK50+'ASL BT'!BK50+'ASL FOGGIA'!BK50+'ASL LECCE'!BK50+'ASL TARANTO'!BK50+'AOU POLICLINICO BARI'!BQ50+'OO.RR. FOGGIA'!BK50+'IRCCS "Giovanni Paolo II"'!BK50+'IRCCS "S. De Bellis"'!BK50+'EE "F. Miulli"'!BK50</f>
        <v>0</v>
      </c>
      <c r="BL50" s="13">
        <f>'ASL BARI'!BL50+'ASL BRINDISI'!BL50+'ASL BT'!BL50+'ASL FOGGIA'!BL50+'ASL LECCE'!BL50+'ASL TARANTO'!BL50+'AOU POLICLINICO BARI'!BR50+'OO.RR. FOGGIA'!BL50+'IRCCS "Giovanni Paolo II"'!BL50+'IRCCS "S. De Bellis"'!BL50+'EE "F. Miulli"'!BL50</f>
        <v>0</v>
      </c>
      <c r="BM50" s="13">
        <f>'ASL BARI'!BM50+'ASL BRINDISI'!BM50+'ASL BT'!BM50+'ASL FOGGIA'!BM50+'ASL LECCE'!BM50+'ASL TARANTO'!BM50+'AOU POLICLINICO BARI'!BS50+'OO.RR. FOGGIA'!BM50+'IRCCS "Giovanni Paolo II"'!BM50+'IRCCS "S. De Bellis"'!BM50+'EE "F. Miulli"'!BM50</f>
        <v>0</v>
      </c>
      <c r="BN50" s="13">
        <f>'ASL BARI'!BN50+'ASL BRINDISI'!BN50+'ASL BT'!BN50+'ASL FOGGIA'!BN50+'ASL LECCE'!BN50+'ASL TARANTO'!BN50+'AOU POLICLINICO BARI'!BT50+'OO.RR. FOGGIA'!BN50+'IRCCS "Giovanni Paolo II"'!BN50+'IRCCS "S. De Bellis"'!BN50+'EE "F. Miulli"'!BN50</f>
        <v>0</v>
      </c>
      <c r="BO50" s="13">
        <f>'ASL BARI'!BO50+'ASL BRINDISI'!BO50+'ASL BT'!BO50+'ASL FOGGIA'!BO50+'ASL LECCE'!BO50+'ASL TARANTO'!BO50+'AOU POLICLINICO BARI'!BU50+'OO.RR. FOGGIA'!BO50+'IRCCS "Giovanni Paolo II"'!BO50+'IRCCS "S. De Bellis"'!BO50+'EE "F. Miulli"'!BO50</f>
        <v>0</v>
      </c>
      <c r="BP50" s="13">
        <f>'ASL BARI'!BP50+'ASL BRINDISI'!BP50+'ASL BT'!BP50+'ASL FOGGIA'!BP50+'ASL LECCE'!BP50+'ASL TARANTO'!BP50+'AOU POLICLINICO BARI'!BV50+'OO.RR. FOGGIA'!BP50+'IRCCS "Giovanni Paolo II"'!BP50+'IRCCS "S. De Bellis"'!BP50+'EE "F. Miulli"'!BP50</f>
        <v>0</v>
      </c>
      <c r="BQ50" s="14">
        <f>'ASL BARI'!BQ50+'ASL BRINDISI'!BQ50+'ASL BT'!BQ50+'ASL FOGGIA'!BQ50+'ASL LECCE'!BQ50+'ASL TARANTO'!BQ50+'AOU POLICLINICO BARI'!BW50+'OO.RR. FOGGIA'!BQ50+'IRCCS "Giovanni Paolo II"'!BQ50+'IRCCS "S. De Bellis"'!BQ50+'EE "F. Miulli"'!BQ50</f>
        <v>0</v>
      </c>
      <c r="BR50" s="13">
        <f>'ASL BARI'!BR50+'ASL BRINDISI'!BR50+'ASL BT'!BR50+'ASL FOGGIA'!BR50+'ASL LECCE'!BR50+'ASL TARANTO'!BR50+'AOU POLICLINICO BARI'!BX50+'OO.RR. FOGGIA'!BR50+'IRCCS "Giovanni Paolo II"'!BR50+'IRCCS "S. De Bellis"'!BR50+'EE "F. Miulli"'!BR50</f>
        <v>0</v>
      </c>
      <c r="BS50" s="13">
        <f>'ASL BARI'!BS50+'ASL BRINDISI'!BS50+'ASL BT'!BS50+'ASL FOGGIA'!BS50+'ASL LECCE'!BS50+'ASL TARANTO'!BS50+'AOU POLICLINICO BARI'!BY50+'OO.RR. FOGGIA'!BS50+'IRCCS "Giovanni Paolo II"'!BS50+'IRCCS "S. De Bellis"'!BS50+'EE "F. Miulli"'!BS50</f>
        <v>0</v>
      </c>
      <c r="BT50" s="13">
        <f>'ASL BARI'!BT50+'ASL BRINDISI'!BT50+'ASL BT'!BT50+'ASL FOGGIA'!BT50+'ASL LECCE'!BT50+'ASL TARANTO'!BT50+'AOU POLICLINICO BARI'!BZ50+'OO.RR. FOGGIA'!BT50+'IRCCS "Giovanni Paolo II"'!BT50+'IRCCS "S. De Bellis"'!BT50+'EE "F. Miulli"'!BT50</f>
        <v>0</v>
      </c>
      <c r="BU50" s="13">
        <f>'ASL BARI'!BU50+'ASL BRINDISI'!BU50+'ASL BT'!BU50+'ASL FOGGIA'!BU50+'ASL LECCE'!BU50+'ASL TARANTO'!BU50+'AOU POLICLINICO BARI'!CA50+'OO.RR. FOGGIA'!BU50+'IRCCS "Giovanni Paolo II"'!BU50+'IRCCS "S. De Bellis"'!BU50+'EE "F. Miulli"'!BU50</f>
        <v>0</v>
      </c>
      <c r="BV50" s="13">
        <f>'ASL BARI'!BV50+'ASL BRINDISI'!BV50+'ASL BT'!BV50+'ASL FOGGIA'!BV50+'ASL LECCE'!BV50+'ASL TARANTO'!BV50+'AOU POLICLINICO BARI'!CB50+'OO.RR. FOGGIA'!BV50+'IRCCS "Giovanni Paolo II"'!BV50+'IRCCS "S. De Bellis"'!BV50+'EE "F. Miulli"'!BV50</f>
        <v>0</v>
      </c>
      <c r="BW50" s="14">
        <f>'ASL BARI'!BW50+'ASL BRINDISI'!BW50+'ASL BT'!BW50+'ASL FOGGIA'!BW50+'ASL LECCE'!BW50+'ASL TARANTO'!BW50+'AOU POLICLINICO BARI'!CC50+'OO.RR. FOGGIA'!BW50+'IRCCS "Giovanni Paolo II"'!BW50+'IRCCS "S. De Bellis"'!BW50+'EE "F. Miulli"'!BW50</f>
        <v>0</v>
      </c>
      <c r="BX50" s="13">
        <f>'ASL BARI'!BX50+'ASL BRINDISI'!BX50+'ASL BT'!BX50+'ASL FOGGIA'!BX50+'ASL LECCE'!BX50+'ASL TARANTO'!BX50+'AOU POLICLINICO BARI'!CD50+'OO.RR. FOGGIA'!BX50+'IRCCS "Giovanni Paolo II"'!BX50+'IRCCS "S. De Bellis"'!BX50+'EE "F. Miulli"'!BX50</f>
        <v>0</v>
      </c>
      <c r="BY50" s="13">
        <f>'ASL BARI'!BY50+'ASL BRINDISI'!BY50+'ASL BT'!BY50+'ASL FOGGIA'!BY50+'ASL LECCE'!BY50+'ASL TARANTO'!BY50+'AOU POLICLINICO BARI'!CE50+'OO.RR. FOGGIA'!BY50+'IRCCS "Giovanni Paolo II"'!BY50+'IRCCS "S. De Bellis"'!BY50+'EE "F. Miulli"'!BY50</f>
        <v>0</v>
      </c>
      <c r="BZ50" s="13">
        <f>'ASL BARI'!BZ50+'ASL BRINDISI'!BZ50+'ASL BT'!BZ50+'ASL FOGGIA'!BZ50+'ASL LECCE'!BZ50+'ASL TARANTO'!BZ50+'AOU POLICLINICO BARI'!CF50+'OO.RR. FOGGIA'!BZ50+'IRCCS "Giovanni Paolo II"'!BZ50+'IRCCS "S. De Bellis"'!BZ50+'EE "F. Miulli"'!BZ50</f>
        <v>0</v>
      </c>
      <c r="CA50" s="13">
        <f>'ASL BARI'!CA50+'ASL BRINDISI'!CA50+'ASL BT'!CA50+'ASL FOGGIA'!CA50+'ASL LECCE'!CA50+'ASL TARANTO'!CA50+'AOU POLICLINICO BARI'!CG50+'OO.RR. FOGGIA'!CA50+'IRCCS "Giovanni Paolo II"'!CA50+'IRCCS "S. De Bellis"'!CA50+'EE "F. Miulli"'!CA50</f>
        <v>0</v>
      </c>
      <c r="CB50" s="13">
        <f>'ASL BARI'!CB50+'ASL BRINDISI'!CB50+'ASL BT'!CB50+'ASL FOGGIA'!CB50+'ASL LECCE'!CB50+'ASL TARANTO'!CB50+'AOU POLICLINICO BARI'!CH50+'OO.RR. FOGGIA'!CB50+'IRCCS "Giovanni Paolo II"'!CB50+'IRCCS "S. De Bellis"'!CB50+'EE "F. Miulli"'!CB50</f>
        <v>0</v>
      </c>
      <c r="CC50" s="14">
        <f>'ASL BARI'!CC50+'ASL BRINDISI'!CC50+'ASL BT'!CC50+'ASL FOGGIA'!CC50+'ASL LECCE'!CC50+'ASL TARANTO'!CC50+'AOU POLICLINICO BARI'!CI50+'OO.RR. FOGGIA'!CC50+'IRCCS "Giovanni Paolo II"'!CC50+'IRCCS "S. De Bellis"'!CC50+'EE "F. Miulli"'!CC50</f>
        <v>0</v>
      </c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23447</v>
      </c>
      <c r="E51" s="15">
        <f t="shared" si="2"/>
        <v>129736</v>
      </c>
      <c r="F51" s="15">
        <f t="shared" si="3"/>
        <v>253866</v>
      </c>
      <c r="G51" s="15">
        <f t="shared" si="4"/>
        <v>753228</v>
      </c>
      <c r="H51" s="15">
        <f t="shared" si="5"/>
        <v>675</v>
      </c>
      <c r="I51" s="14">
        <f t="shared" si="6"/>
        <v>1160952</v>
      </c>
      <c r="J51" s="15">
        <f>'ASL BARI'!J51+'ASL BRINDISI'!J51+'ASL BT'!J51+'ASL FOGGIA'!J51+'ASL LECCE'!J51+'ASL TARANTO'!J51+'AOU POLICLINICO BARI'!J51+'OO.RR. FOGGIA'!J51+'IRCCS "Giovanni Paolo II"'!J51+'IRCCS "S. De Bellis"'!J51+'EE "F. Miulli"'!J51+'EE "Cardinale Panico"'!J51</f>
        <v>8171</v>
      </c>
      <c r="K51" s="15">
        <f>'ASL BARI'!K51+'ASL BRINDISI'!K51+'ASL BT'!K51+'ASL FOGGIA'!K51+'ASL LECCE'!K51+'ASL TARANTO'!K51+'AOU POLICLINICO BARI'!K51+'OO.RR. FOGGIA'!K51+'IRCCS "Giovanni Paolo II"'!K51+'IRCCS "S. De Bellis"'!K51+'EE "F. Miulli"'!K51+'EE "Cardinale Panico"'!K51</f>
        <v>43500</v>
      </c>
      <c r="L51" s="15">
        <f>'ASL BARI'!L51+'ASL BRINDISI'!L51+'ASL BT'!L51+'ASL FOGGIA'!L51+'ASL LECCE'!L51+'ASL TARANTO'!L51+'AOU POLICLINICO BARI'!L51+'OO.RR. FOGGIA'!L51+'IRCCS "Giovanni Paolo II"'!L51+'IRCCS "S. De Bellis"'!L51+'EE "F. Miulli"'!L51+'EE "Cardinale Panico"'!L51</f>
        <v>88548</v>
      </c>
      <c r="M51" s="15">
        <f>'ASL BARI'!M51+'ASL BRINDISI'!M51+'ASL BT'!M51+'ASL FOGGIA'!M51+'ASL LECCE'!M51+'ASL TARANTO'!M51+'AOU POLICLINICO BARI'!M51+'OO.RR. FOGGIA'!M51+'IRCCS "Giovanni Paolo II"'!M51+'IRCCS "S. De Bellis"'!M51+'EE "F. Miulli"'!M51+'EE "Cardinale Panico"'!M51</f>
        <v>268765</v>
      </c>
      <c r="N51" s="15">
        <f>'ASL BARI'!N51+'ASL BRINDISI'!N51+'ASL BT'!N51+'ASL FOGGIA'!N51+'ASL LECCE'!N51+'ASL TARANTO'!N51+'AOU POLICLINICO BARI'!N51+'OO.RR. FOGGIA'!N51+'IRCCS "Giovanni Paolo II"'!N51+'IRCCS "S. De Bellis"'!N51+'EE "F. Miulli"'!N51+'EE "Cardinale Panico"'!N51</f>
        <v>236</v>
      </c>
      <c r="O51" s="14">
        <f>'ASL BARI'!O51+'ASL BRINDISI'!O51+'ASL BT'!O51+'ASL FOGGIA'!O51+'ASL LECCE'!O51+'ASL TARANTO'!O51+'AOU POLICLINICO BARI'!O51+'OO.RR. FOGGIA'!O51+'IRCCS "Giovanni Paolo II"'!O51+'IRCCS "S. De Bellis"'!O51+'EE "F. Miulli"'!O51+'EE "Cardinale Panico"'!O51</f>
        <v>409220</v>
      </c>
      <c r="P51" s="15">
        <f>'ASL BARI'!P51+'ASL BRINDISI'!P51+'ASL BT'!P51+'ASL FOGGIA'!P51+'ASL LECCE'!P51+'ASL TARANTO'!P51+'AOU POLICLINICO BARI'!P51+'OO.RR. FOGGIA'!P51+'IRCCS "Giovanni Paolo II"'!P51+'IRCCS "S. De Bellis"'!P51+'EE "F. Miulli"'!P51</f>
        <v>7337</v>
      </c>
      <c r="Q51" s="15">
        <f>'ASL BARI'!Q51+'ASL BRINDISI'!Q51+'ASL BT'!Q51+'ASL FOGGIA'!Q51+'ASL LECCE'!Q51+'ASL TARANTO'!Q51+'AOU POLICLINICO BARI'!Q51+'OO.RR. FOGGIA'!Q51+'IRCCS "Giovanni Paolo II"'!Q51+'IRCCS "S. De Bellis"'!Q51+'EE "F. Miulli"'!Q51</f>
        <v>42291</v>
      </c>
      <c r="R51" s="15">
        <f>'ASL BARI'!R51+'ASL BRINDISI'!R51+'ASL BT'!R51+'ASL FOGGIA'!R51+'ASL LECCE'!R51+'ASL TARANTO'!R51+'AOU POLICLINICO BARI'!R51+'OO.RR. FOGGIA'!R51+'IRCCS "Giovanni Paolo II"'!R51+'IRCCS "S. De Bellis"'!R51+'EE "F. Miulli"'!R51</f>
        <v>81661</v>
      </c>
      <c r="S51" s="15">
        <f>'ASL BARI'!S51+'ASL BRINDISI'!S51+'ASL BT'!S51+'ASL FOGGIA'!S51+'ASL LECCE'!S51+'ASL TARANTO'!S51+'AOU POLICLINICO BARI'!S51+'OO.RR. FOGGIA'!S51+'IRCCS "Giovanni Paolo II"'!S51+'IRCCS "S. De Bellis"'!S51+'EE "F. Miulli"'!S51</f>
        <v>239598</v>
      </c>
      <c r="T51" s="15">
        <f>'ASL BARI'!T51+'ASL BRINDISI'!T51+'ASL BT'!T51+'ASL FOGGIA'!T51+'ASL LECCE'!T51+'ASL TARANTO'!T51+'AOU POLICLINICO BARI'!T51+'OO.RR. FOGGIA'!T51+'IRCCS "Giovanni Paolo II"'!T51+'IRCCS "S. De Bellis"'!T51+'EE "F. Miulli"'!T51</f>
        <v>206</v>
      </c>
      <c r="U51" s="14">
        <f>'ASL BARI'!U51+'ASL BRINDISI'!U51+'ASL BT'!U51+'ASL FOGGIA'!U51+'ASL LECCE'!U51+'ASL TARANTO'!U51+'AOU POLICLINICO BARI'!U51+'OO.RR. FOGGIA'!U51+'IRCCS "Giovanni Paolo II"'!U51+'IRCCS "S. De Bellis"'!U51+'EE "F. Miulli"'!U51</f>
        <v>371093</v>
      </c>
      <c r="V51" s="15">
        <f>'ASL BARI'!V51+'ASL BRINDISI'!V51+'ASL BT'!V51+'ASL FOGGIA'!V51+'ASL LECCE'!V51+'ASL TARANTO'!V51+'AOU POLICLINICO BARI'!V51+'OO.RR. FOGGIA'!V51+'IRCCS "Giovanni Paolo II"'!V51+'IRCCS "S. De Bellis"'!V51+'EE "F. Miulli"'!V51</f>
        <v>7939</v>
      </c>
      <c r="W51" s="15">
        <f>'ASL BARI'!W51+'ASL BRINDISI'!W51+'ASL BT'!W51+'ASL FOGGIA'!W51+'ASL LECCE'!W51+'ASL TARANTO'!W51+'AOU POLICLINICO BARI'!W51+'OO.RR. FOGGIA'!W51+'IRCCS "Giovanni Paolo II"'!W51+'IRCCS "S. De Bellis"'!W51+'EE "F. Miulli"'!W51</f>
        <v>43945</v>
      </c>
      <c r="X51" s="15">
        <f>'ASL BARI'!X51+'ASL BRINDISI'!X51+'ASL BT'!X51+'ASL FOGGIA'!X51+'ASL LECCE'!X51+'ASL TARANTO'!X51+'AOU POLICLINICO BARI'!X51+'OO.RR. FOGGIA'!X51+'IRCCS "Giovanni Paolo II"'!X51+'IRCCS "S. De Bellis"'!X51+'EE "F. Miulli"'!X51</f>
        <v>83657</v>
      </c>
      <c r="Y51" s="15">
        <f>'ASL BARI'!Y51+'ASL BRINDISI'!Y51+'ASL BT'!Y51+'ASL FOGGIA'!Y51+'ASL LECCE'!Y51+'ASL TARANTO'!Y51+'AOU POLICLINICO BARI'!Y51+'OO.RR. FOGGIA'!Y51+'IRCCS "Giovanni Paolo II"'!Y51+'IRCCS "S. De Bellis"'!Y51+'EE "F. Miulli"'!Y51</f>
        <v>244865</v>
      </c>
      <c r="Z51" s="15">
        <f>'ASL BARI'!Z51+'ASL BRINDISI'!Z51+'ASL BT'!Z51+'ASL FOGGIA'!Z51+'ASL LECCE'!Z51+'ASL TARANTO'!Z51+'AOU POLICLINICO BARI'!Z51+'OO.RR. FOGGIA'!Z51+'IRCCS "Giovanni Paolo II"'!Z51+'IRCCS "S. De Bellis"'!Z51+'EE "F. Miulli"'!Z51</f>
        <v>233</v>
      </c>
      <c r="AA51" s="14">
        <f>'ASL BARI'!AA51+'ASL BRINDISI'!AA51+'ASL BT'!AA51+'ASL FOGGIA'!AA51+'ASL LECCE'!AA51+'ASL TARANTO'!AA51+'AOU POLICLINICO BARI'!AA51+'OO.RR. FOGGIA'!AA51+'IRCCS "Giovanni Paolo II"'!AA51+'IRCCS "S. De Bellis"'!AA51+'EE "F. Miulli"'!AA51</f>
        <v>380639</v>
      </c>
      <c r="AB51" s="15">
        <f>'ASL BARI'!AB51+'ASL BRINDISI'!AB51+'ASL BT'!AB51+'ASL FOGGIA'!AB51+'ASL LECCE'!AB51+'ASL TARANTO'!AB51+'AOU POLICLINICO BARI'!AB51+'OO.RR. FOGGIA'!AB51+'IRCCS "Giovanni Paolo II"'!AB51+'IRCCS "S. De Bellis"'!AB51+'EE "F. Miulli"'!AB51</f>
        <v>0</v>
      </c>
      <c r="AC51" s="15">
        <f>'ASL BARI'!AC51+'ASL BRINDISI'!AC51+'ASL BT'!AC51+'ASL FOGGIA'!AC51+'ASL LECCE'!AC51+'ASL TARANTO'!AC51+'AOU POLICLINICO BARI'!AC51+'OO.RR. FOGGIA'!AC51+'IRCCS "Giovanni Paolo II"'!AC51+'IRCCS "S. De Bellis"'!AC51+'EE "F. Miulli"'!AC51</f>
        <v>0</v>
      </c>
      <c r="AD51" s="15">
        <f>'ASL BARI'!AD51+'ASL BRINDISI'!AD51+'ASL BT'!AD51+'ASL FOGGIA'!AD51+'ASL LECCE'!AD51+'ASL TARANTO'!AD51+'AOU POLICLINICO BARI'!AD51+'OO.RR. FOGGIA'!AD51+'IRCCS "Giovanni Paolo II"'!AD51+'IRCCS "S. De Bellis"'!AD51+'EE "F. Miulli"'!AD51</f>
        <v>0</v>
      </c>
      <c r="AE51" s="15">
        <f>'ASL BARI'!AE51+'ASL BRINDISI'!AE51+'ASL BT'!AE51+'ASL FOGGIA'!AE51+'ASL LECCE'!AE51+'ASL TARANTO'!AE51+'AOU POLICLINICO BARI'!AE51+'OO.RR. FOGGIA'!AE51+'IRCCS "Giovanni Paolo II"'!AE51+'IRCCS "S. De Bellis"'!AE51+'EE "F. Miulli"'!AE51</f>
        <v>0</v>
      </c>
      <c r="AF51" s="15">
        <f>'ASL BARI'!AF51+'ASL BRINDISI'!AF51+'ASL BT'!AF51+'ASL FOGGIA'!AF51+'ASL LECCE'!AF51+'ASL TARANTO'!AF51+'AOU POLICLINICO BARI'!AF51+'OO.RR. FOGGIA'!AF51+'IRCCS "Giovanni Paolo II"'!AF51+'IRCCS "S. De Bellis"'!AF51+'EE "F. Miulli"'!AF51</f>
        <v>0</v>
      </c>
      <c r="AG51" s="14">
        <f>'ASL BARI'!AG51+'ASL BRINDISI'!AG51+'ASL BT'!AG51+'ASL FOGGIA'!AG51+'ASL LECCE'!AG51+'ASL TARANTO'!AG51+'AOU POLICLINICO BARI'!AG51+'OO.RR. FOGGIA'!AG51+'IRCCS "Giovanni Paolo II"'!AG51+'IRCCS "S. De Bellis"'!AG51+'EE "F. Miulli"'!AG51</f>
        <v>0</v>
      </c>
      <c r="AH51" s="15">
        <f>'ASL BARI'!AH51+'ASL BRINDISI'!AH51+'ASL BT'!AH51+'ASL FOGGIA'!AH51+'ASL LECCE'!AH51+'ASL TARANTO'!AH51+'AOU POLICLINICO BARI'!AH51+'OO.RR. FOGGIA'!AH51+'IRCCS "Giovanni Paolo II"'!AH51+'IRCCS "S. De Bellis"'!AH51+'EE "F. Miulli"'!AH51</f>
        <v>0</v>
      </c>
      <c r="AI51" s="15">
        <f>'ASL BARI'!AI51+'ASL BRINDISI'!AI51+'ASL BT'!AI51+'ASL FOGGIA'!AI51+'ASL LECCE'!AI51+'ASL TARANTO'!AI51+'AOU POLICLINICO BARI'!AI51+'OO.RR. FOGGIA'!AI51+'IRCCS "Giovanni Paolo II"'!AI51+'IRCCS "S. De Bellis"'!AI51+'EE "F. Miulli"'!AI51</f>
        <v>0</v>
      </c>
      <c r="AJ51" s="15">
        <f>'ASL BARI'!AJ51+'ASL BRINDISI'!AJ51+'ASL BT'!AJ51+'ASL FOGGIA'!AJ51+'ASL LECCE'!AJ51+'ASL TARANTO'!AJ51+'AOU POLICLINICO BARI'!AJ51+'OO.RR. FOGGIA'!AJ51+'IRCCS "Giovanni Paolo II"'!AJ51+'IRCCS "S. De Bellis"'!AJ51+'EE "F. Miulli"'!AJ51</f>
        <v>0</v>
      </c>
      <c r="AK51" s="15">
        <f>'ASL BARI'!AK51+'ASL BRINDISI'!AK51+'ASL BT'!AK51+'ASL FOGGIA'!AK51+'ASL LECCE'!AK51+'ASL TARANTO'!AK51+'AOU POLICLINICO BARI'!AK51+'OO.RR. FOGGIA'!AK51+'IRCCS "Giovanni Paolo II"'!AK51+'IRCCS "S. De Bellis"'!AK51+'EE "F. Miulli"'!AK51</f>
        <v>0</v>
      </c>
      <c r="AL51" s="15">
        <f>'ASL BARI'!AL51+'ASL BRINDISI'!AL51+'ASL BT'!AL51+'ASL FOGGIA'!AL51+'ASL LECCE'!AL51+'ASL TARANTO'!AL51+'AOU POLICLINICO BARI'!AL51+'OO.RR. FOGGIA'!AL51+'IRCCS "Giovanni Paolo II"'!AL51+'IRCCS "S. De Bellis"'!AL51+'EE "F. Miulli"'!AL51</f>
        <v>0</v>
      </c>
      <c r="AM51" s="14">
        <f>'ASL BARI'!AM51+'ASL BRINDISI'!AM51+'ASL BT'!AM51+'ASL FOGGIA'!AM51+'ASL LECCE'!AM51+'ASL TARANTO'!AM51+'AOU POLICLINICO BARI'!AM51+'OO.RR. FOGGIA'!AM51+'IRCCS "Giovanni Paolo II"'!AM51+'IRCCS "S. De Bellis"'!AM51+'EE "F. Miulli"'!AM51</f>
        <v>0</v>
      </c>
      <c r="AN51" s="15">
        <f>'ASL BARI'!AN51+'ASL BRINDISI'!AN51+'ASL BT'!AN51+'ASL FOGGIA'!AN51+'ASL LECCE'!AN51+'ASL TARANTO'!AN51+'AOU POLICLINICO BARI'!AN51+'OO.RR. FOGGIA'!AN51+'IRCCS "Giovanni Paolo II"'!AN51+'IRCCS "S. De Bellis"'!AN51+'EE "F. Miulli"'!AN51</f>
        <v>0</v>
      </c>
      <c r="AO51" s="15">
        <f>'ASL BARI'!AO51+'ASL BRINDISI'!AO51+'ASL BT'!AO51+'ASL FOGGIA'!AO51+'ASL LECCE'!AO51+'ASL TARANTO'!AO51+'AOU POLICLINICO BARI'!AO51+'OO.RR. FOGGIA'!AO51+'IRCCS "Giovanni Paolo II"'!AO51+'IRCCS "S. De Bellis"'!AO51+'EE "F. Miulli"'!AO51</f>
        <v>0</v>
      </c>
      <c r="AP51" s="15">
        <f>'ASL BARI'!AP51+'ASL BRINDISI'!AP51+'ASL BT'!AP51+'ASL FOGGIA'!AP51+'ASL LECCE'!AP51+'ASL TARANTO'!AP51+'AOU POLICLINICO BARI'!AP51+'OO.RR. FOGGIA'!AP51+'IRCCS "Giovanni Paolo II"'!AP51+'IRCCS "S. De Bellis"'!AP51+'EE "F. Miulli"'!AP51</f>
        <v>0</v>
      </c>
      <c r="AQ51" s="15">
        <f>'ASL BARI'!AQ51+'ASL BRINDISI'!AQ51+'ASL BT'!AQ51+'ASL FOGGIA'!AQ51+'ASL LECCE'!AQ51+'ASL TARANTO'!AQ51+'AOU POLICLINICO BARI'!AQ51+'OO.RR. FOGGIA'!AQ51+'IRCCS "Giovanni Paolo II"'!AQ51+'IRCCS "S. De Bellis"'!AQ51+'EE "F. Miulli"'!AQ51</f>
        <v>0</v>
      </c>
      <c r="AR51" s="15">
        <f>'ASL BARI'!AR51+'ASL BRINDISI'!AR51+'ASL BT'!AR51+'ASL FOGGIA'!AR51+'ASL LECCE'!AR51+'ASL TARANTO'!AR51+'AOU POLICLINICO BARI'!AR51+'OO.RR. FOGGIA'!AR51+'IRCCS "Giovanni Paolo II"'!AR51+'IRCCS "S. De Bellis"'!AR51+'EE "F. Miulli"'!AR51</f>
        <v>0</v>
      </c>
      <c r="AS51" s="14">
        <f>'ASL BARI'!AS51+'ASL BRINDISI'!AS51+'ASL BT'!AS51+'ASL FOGGIA'!AS51+'ASL LECCE'!AS51+'ASL TARANTO'!AS51+'AOU POLICLINICO BARI'!AS51+'OO.RR. FOGGIA'!AS51+'IRCCS "Giovanni Paolo II"'!AS51+'IRCCS "S. De Bellis"'!AS51+'EE "F. Miulli"'!AS51</f>
        <v>0</v>
      </c>
      <c r="AT51" s="15">
        <f>'ASL BARI'!AT51+'ASL BRINDISI'!AT51+'ASL BT'!AT51+'ASL FOGGIA'!AT51+'ASL LECCE'!AT51+'ASL TARANTO'!AT51+'AOU POLICLINICO BARI'!AT51+'OO.RR. FOGGIA'!AT51+'IRCCS "Giovanni Paolo II"'!AT51+'IRCCS "S. De Bellis"'!AT51+'EE "F. Miulli"'!AT51</f>
        <v>0</v>
      </c>
      <c r="AU51" s="15">
        <f>'ASL BARI'!AU51+'ASL BRINDISI'!AU51+'ASL BT'!AU51+'ASL FOGGIA'!AU51+'ASL LECCE'!AU51+'ASL TARANTO'!AU51+'AOU POLICLINICO BARI'!AU51+'OO.RR. FOGGIA'!AU51+'IRCCS "Giovanni Paolo II"'!AU51+'IRCCS "S. De Bellis"'!AU51+'EE "F. Miulli"'!AU51</f>
        <v>0</v>
      </c>
      <c r="AV51" s="15">
        <f>'ASL BARI'!AV51+'ASL BRINDISI'!AV51+'ASL BT'!AV51+'ASL FOGGIA'!AV51+'ASL LECCE'!AV51+'ASL TARANTO'!AV51+'AOU POLICLINICO BARI'!AV51+'OO.RR. FOGGIA'!AV51+'IRCCS "Giovanni Paolo II"'!AV51+'IRCCS "S. De Bellis"'!AV51+'EE "F. Miulli"'!AV51</f>
        <v>0</v>
      </c>
      <c r="AW51" s="15">
        <f>'ASL BARI'!AW51+'ASL BRINDISI'!AW51+'ASL BT'!AW51+'ASL FOGGIA'!AW51+'ASL LECCE'!AW51+'ASL TARANTO'!AW51+'AOU POLICLINICO BARI'!AW51+'OO.RR. FOGGIA'!AW51+'IRCCS "Giovanni Paolo II"'!AW51+'IRCCS "S. De Bellis"'!AW51+'EE "F. Miulli"'!AW51</f>
        <v>0</v>
      </c>
      <c r="AX51" s="15">
        <f>'ASL BARI'!AX51+'ASL BRINDISI'!AX51+'ASL BT'!AX51+'ASL FOGGIA'!AX51+'ASL LECCE'!AX51+'ASL TARANTO'!AX51+'AOU POLICLINICO BARI'!AX51+'OO.RR. FOGGIA'!AX51+'IRCCS "Giovanni Paolo II"'!AX51+'IRCCS "S. De Bellis"'!AX51+'EE "F. Miulli"'!AX51</f>
        <v>0</v>
      </c>
      <c r="AY51" s="14">
        <f>'ASL BARI'!AY51+'ASL BRINDISI'!AY51+'ASL BT'!AY51+'ASL FOGGIA'!AY51+'ASL LECCE'!AY51+'ASL TARANTO'!AY51+'AOU POLICLINICO BARI'!AY51+'OO.RR. FOGGIA'!AY51+'IRCCS "Giovanni Paolo II"'!AY51+'IRCCS "S. De Bellis"'!AY51+'EE "F. Miulli"'!AY51</f>
        <v>0</v>
      </c>
      <c r="AZ51" s="15">
        <f>'ASL BARI'!AZ51+'ASL BRINDISI'!AZ51+'ASL BT'!AZ51+'ASL FOGGIA'!AZ51+'ASL LECCE'!AZ51+'ASL TARANTO'!AZ51+'AOU POLICLINICO BARI'!AZ51+'OO.RR. FOGGIA'!AZ51+'IRCCS "Giovanni Paolo II"'!AZ51+'IRCCS "S. De Bellis"'!AZ51+'EE "F. Miulli"'!AZ51</f>
        <v>0</v>
      </c>
      <c r="BA51" s="15">
        <f>'ASL BARI'!BA51+'ASL BRINDISI'!BA51+'ASL BT'!BA51+'ASL FOGGIA'!BA51+'ASL LECCE'!BA51+'ASL TARANTO'!BA51+'AOU POLICLINICO BARI'!BA51+'OO.RR. FOGGIA'!BA51+'IRCCS "Giovanni Paolo II"'!BA51+'IRCCS "S. De Bellis"'!BA51+'EE "F. Miulli"'!BA51</f>
        <v>0</v>
      </c>
      <c r="BB51" s="15">
        <f>'ASL BARI'!BB51+'ASL BRINDISI'!BB51+'ASL BT'!BB51+'ASL FOGGIA'!BB51+'ASL LECCE'!BB51+'ASL TARANTO'!BB51+'AOU POLICLINICO BARI'!BB51+'OO.RR. FOGGIA'!BB51+'IRCCS "Giovanni Paolo II"'!BB51+'IRCCS "S. De Bellis"'!BB51+'EE "F. Miulli"'!BB51</f>
        <v>0</v>
      </c>
      <c r="BC51" s="15">
        <f>'ASL BARI'!BC51+'ASL BRINDISI'!BC51+'ASL BT'!BC51+'ASL FOGGIA'!BC51+'ASL LECCE'!BC51+'ASL TARANTO'!BC51+'AOU POLICLINICO BARI'!BC51+'OO.RR. FOGGIA'!BC51+'IRCCS "Giovanni Paolo II"'!BC51+'IRCCS "S. De Bellis"'!BC51+'EE "F. Miulli"'!BC51</f>
        <v>0</v>
      </c>
      <c r="BD51" s="15">
        <f>'ASL BARI'!BD51+'ASL BRINDISI'!BD51+'ASL BT'!BD51+'ASL FOGGIA'!BD51+'ASL LECCE'!BD51+'ASL TARANTO'!BD51+'AOU POLICLINICO BARI'!BD51+'OO.RR. FOGGIA'!BD51+'IRCCS "Giovanni Paolo II"'!BD51+'IRCCS "S. De Bellis"'!BD51+'EE "F. Miulli"'!BD51</f>
        <v>0</v>
      </c>
      <c r="BE51" s="14">
        <f>'ASL BARI'!BE51+'ASL BRINDISI'!BE51+'ASL BT'!BE51+'ASL FOGGIA'!BE51+'ASL LECCE'!BE51+'ASL TARANTO'!BE51+'AOU POLICLINICO BARI'!BE51+'OO.RR. FOGGIA'!BE51+'IRCCS "Giovanni Paolo II"'!BE51+'IRCCS "S. De Bellis"'!BE51+'EE "F. Miulli"'!BE51</f>
        <v>0</v>
      </c>
      <c r="BF51" s="15">
        <f>'ASL BARI'!BF51+'ASL BRINDISI'!BF51+'ASL BT'!BF51+'ASL FOGGIA'!BF51+'ASL LECCE'!BF51+'ASL TARANTO'!BF51+'AOU POLICLINICO BARI'!BL51+'OO.RR. FOGGIA'!BF51+'IRCCS "Giovanni Paolo II"'!BF51+'IRCCS "S. De Bellis"'!BF51+'EE "F. Miulli"'!BF51</f>
        <v>0</v>
      </c>
      <c r="BG51" s="15">
        <f>'ASL BARI'!BG51+'ASL BRINDISI'!BG51+'ASL BT'!BG51+'ASL FOGGIA'!BG51+'ASL LECCE'!BG51+'ASL TARANTO'!BG51+'AOU POLICLINICO BARI'!BM51+'OO.RR. FOGGIA'!BG51+'IRCCS "Giovanni Paolo II"'!BG51+'IRCCS "S. De Bellis"'!BG51+'EE "F. Miulli"'!BG51</f>
        <v>0</v>
      </c>
      <c r="BH51" s="15">
        <f>'ASL BARI'!BH51+'ASL BRINDISI'!BH51+'ASL BT'!BH51+'ASL FOGGIA'!BH51+'ASL LECCE'!BH51+'ASL TARANTO'!BH51+'AOU POLICLINICO BARI'!BN51+'OO.RR. FOGGIA'!BH51+'IRCCS "Giovanni Paolo II"'!BH51+'IRCCS "S. De Bellis"'!BH51+'EE "F. Miulli"'!BH51</f>
        <v>0</v>
      </c>
      <c r="BI51" s="15">
        <f>'ASL BARI'!BI51+'ASL BRINDISI'!BI51+'ASL BT'!BI51+'ASL FOGGIA'!BI51+'ASL LECCE'!BI51+'ASL TARANTO'!BI51+'AOU POLICLINICO BARI'!BO51+'OO.RR. FOGGIA'!BI51+'IRCCS "Giovanni Paolo II"'!BI51+'IRCCS "S. De Bellis"'!BI51+'EE "F. Miulli"'!BI51</f>
        <v>0</v>
      </c>
      <c r="BJ51" s="15">
        <f>'ASL BARI'!BJ51+'ASL BRINDISI'!BJ51+'ASL BT'!BJ51+'ASL FOGGIA'!BJ51+'ASL LECCE'!BJ51+'ASL TARANTO'!BJ51+'AOU POLICLINICO BARI'!BP51+'OO.RR. FOGGIA'!BJ51+'IRCCS "Giovanni Paolo II"'!BJ51+'IRCCS "S. De Bellis"'!BJ51+'EE "F. Miulli"'!BJ51</f>
        <v>0</v>
      </c>
      <c r="BK51" s="14">
        <f>'ASL BARI'!BK51+'ASL BRINDISI'!BK51+'ASL BT'!BK51+'ASL FOGGIA'!BK51+'ASL LECCE'!BK51+'ASL TARANTO'!BK51+'AOU POLICLINICO BARI'!BQ51+'OO.RR. FOGGIA'!BK51+'IRCCS "Giovanni Paolo II"'!BK51+'IRCCS "S. De Bellis"'!BK51+'EE "F. Miulli"'!BK51</f>
        <v>0</v>
      </c>
      <c r="BL51" s="15">
        <f>'ASL BARI'!BL51+'ASL BRINDISI'!BL51+'ASL BT'!BL51+'ASL FOGGIA'!BL51+'ASL LECCE'!BL51+'ASL TARANTO'!BL51+'AOU POLICLINICO BARI'!BL51+'OO.RR. FOGGIA'!BL51+'IRCCS "Giovanni Paolo II"'!BL51+'IRCCS "S. De Bellis"'!BL51+'EE "F. Miulli"'!BL51</f>
        <v>0</v>
      </c>
      <c r="BM51" s="15">
        <f>'ASL BARI'!BM51+'ASL BRINDISI'!BM51+'ASL BT'!BM51+'ASL FOGGIA'!BM51+'ASL LECCE'!BM51+'ASL TARANTO'!BM51+'AOU POLICLINICO BARI'!BM51+'OO.RR. FOGGIA'!BM51+'IRCCS "Giovanni Paolo II"'!BM51+'IRCCS "S. De Bellis"'!BM51+'EE "F. Miulli"'!BM51</f>
        <v>0</v>
      </c>
      <c r="BN51" s="15">
        <f>'ASL BARI'!BN51+'ASL BRINDISI'!BN51+'ASL BT'!BN51+'ASL FOGGIA'!BN51+'ASL LECCE'!BN51+'ASL TARANTO'!BN51+'AOU POLICLINICO BARI'!BN51+'OO.RR. FOGGIA'!BN51+'IRCCS "Giovanni Paolo II"'!BN51+'IRCCS "S. De Bellis"'!BN51+'EE "F. Miulli"'!BN51</f>
        <v>0</v>
      </c>
      <c r="BO51" s="15">
        <f>'ASL BARI'!BO51+'ASL BRINDISI'!BO51+'ASL BT'!BO51+'ASL FOGGIA'!BO51+'ASL LECCE'!BO51+'ASL TARANTO'!BO51+'AOU POLICLINICO BARI'!BO51+'OO.RR. FOGGIA'!BO51+'IRCCS "Giovanni Paolo II"'!BO51+'IRCCS "S. De Bellis"'!BO51+'EE "F. Miulli"'!BO51</f>
        <v>0</v>
      </c>
      <c r="BP51" s="15">
        <f>'ASL BARI'!BP51+'ASL BRINDISI'!BP51+'ASL BT'!BP51+'ASL FOGGIA'!BP51+'ASL LECCE'!BP51+'ASL TARANTO'!BP51+'AOU POLICLINICO BARI'!BP51+'OO.RR. FOGGIA'!BP51+'IRCCS "Giovanni Paolo II"'!BP51+'IRCCS "S. De Bellis"'!BP51+'EE "F. Miulli"'!BP51</f>
        <v>0</v>
      </c>
      <c r="BQ51" s="15">
        <f>'ASL BARI'!BQ51+'ASL BRINDISI'!BQ51+'ASL BT'!BQ51+'ASL FOGGIA'!BQ51+'ASL LECCE'!BQ51+'ASL TARANTO'!BQ51+'AOU POLICLINICO BARI'!BQ51+'OO.RR. FOGGIA'!BQ51+'IRCCS "Giovanni Paolo II"'!BQ51+'IRCCS "S. De Bellis"'!BQ51+'EE "F. Miulli"'!BQ51</f>
        <v>0</v>
      </c>
      <c r="BR51" s="15">
        <f>'ASL BARI'!BR51+'ASL BRINDISI'!BR51+'ASL BT'!BR51+'ASL FOGGIA'!BR51+'ASL LECCE'!BR51+'ASL TARANTO'!BR51+'AOU POLICLINICO BARI'!BR51+'OO.RR. FOGGIA'!BR51+'IRCCS "Giovanni Paolo II"'!BR51+'IRCCS "S. De Bellis"'!BR51+'EE "F. Miulli"'!BR51</f>
        <v>0</v>
      </c>
      <c r="BS51" s="15">
        <f>'ASL BARI'!BS51+'ASL BRINDISI'!BS51+'ASL BT'!BS51+'ASL FOGGIA'!BS51+'ASL LECCE'!BS51+'ASL TARANTO'!BS51+'AOU POLICLINICO BARI'!BS51+'OO.RR. FOGGIA'!BS51+'IRCCS "Giovanni Paolo II"'!BS51+'IRCCS "S. De Bellis"'!BS51+'EE "F. Miulli"'!BS51</f>
        <v>0</v>
      </c>
      <c r="BT51" s="15">
        <f>'ASL BARI'!BT51+'ASL BRINDISI'!BT51+'ASL BT'!BT51+'ASL FOGGIA'!BT51+'ASL LECCE'!BT51+'ASL TARANTO'!BT51+'AOU POLICLINICO BARI'!BT51+'OO.RR. FOGGIA'!BT51+'IRCCS "Giovanni Paolo II"'!BT51+'IRCCS "S. De Bellis"'!BT51+'EE "F. Miulli"'!BT51</f>
        <v>0</v>
      </c>
      <c r="BU51" s="15">
        <f>'ASL BARI'!BU51+'ASL BRINDISI'!BU51+'ASL BT'!BU51+'ASL FOGGIA'!BU51+'ASL LECCE'!BU51+'ASL TARANTO'!BU51+'AOU POLICLINICO BARI'!BU51+'OO.RR. FOGGIA'!BU51+'IRCCS "Giovanni Paolo II"'!BU51+'IRCCS "S. De Bellis"'!BU51+'EE "F. Miulli"'!BU51</f>
        <v>0</v>
      </c>
      <c r="BV51" s="15">
        <f>'ASL BARI'!BV51+'ASL BRINDISI'!BV51+'ASL BT'!BV51+'ASL FOGGIA'!BV51+'ASL LECCE'!BV51+'ASL TARANTO'!BV51+'AOU POLICLINICO BARI'!BV51+'OO.RR. FOGGIA'!BV51+'IRCCS "Giovanni Paolo II"'!BV51+'IRCCS "S. De Bellis"'!BV51+'EE "F. Miulli"'!BV51</f>
        <v>0</v>
      </c>
      <c r="BW51" s="15">
        <f>'ASL BARI'!BW51+'ASL BRINDISI'!BW51+'ASL BT'!BW51+'ASL FOGGIA'!BW51+'ASL LECCE'!BW51+'ASL TARANTO'!BW51+'AOU POLICLINICO BARI'!BW51+'OO.RR. FOGGIA'!BW51+'IRCCS "Giovanni Paolo II"'!BW51+'IRCCS "S. De Bellis"'!BW51+'EE "F. Miulli"'!BW51</f>
        <v>0</v>
      </c>
      <c r="BX51" s="15">
        <f>'ASL BARI'!BX51+'ASL BRINDISI'!BX51+'ASL BT'!BX51+'ASL FOGGIA'!BX51+'ASL LECCE'!BX51+'ASL TARANTO'!BX51+'AOU POLICLINICO BARI'!BX51+'OO.RR. FOGGIA'!BX51+'IRCCS "Giovanni Paolo II"'!BX51+'IRCCS "S. De Bellis"'!BX51+'EE "F. Miulli"'!BX51</f>
        <v>0</v>
      </c>
      <c r="BY51" s="15">
        <f>'ASL BARI'!BY51+'ASL BRINDISI'!BY51+'ASL BT'!BY51+'ASL FOGGIA'!BY51+'ASL LECCE'!BY51+'ASL TARANTO'!BY51+'AOU POLICLINICO BARI'!BY51+'OO.RR. FOGGIA'!BY51+'IRCCS "Giovanni Paolo II"'!BY51+'IRCCS "S. De Bellis"'!BY51+'EE "F. Miulli"'!BY51</f>
        <v>0</v>
      </c>
      <c r="BZ51" s="15">
        <f>'ASL BARI'!BZ51+'ASL BRINDISI'!BZ51+'ASL BT'!BZ51+'ASL FOGGIA'!BZ51+'ASL LECCE'!BZ51+'ASL TARANTO'!BZ51+'AOU POLICLINICO BARI'!BZ51+'OO.RR. FOGGIA'!BZ51+'IRCCS "Giovanni Paolo II"'!BZ51+'IRCCS "S. De Bellis"'!BZ51+'EE "F. Miulli"'!BZ51</f>
        <v>0</v>
      </c>
      <c r="CA51" s="15">
        <f>'ASL BARI'!CA51+'ASL BRINDISI'!CA51+'ASL BT'!CA51+'ASL FOGGIA'!CA51+'ASL LECCE'!CA51+'ASL TARANTO'!CA51+'AOU POLICLINICO BARI'!CA51+'OO.RR. FOGGIA'!CA51+'IRCCS "Giovanni Paolo II"'!CA51+'IRCCS "S. De Bellis"'!CA51+'EE "F. Miulli"'!CA51</f>
        <v>0</v>
      </c>
      <c r="CB51" s="15">
        <f>'ASL BARI'!CB51+'ASL BRINDISI'!CB51+'ASL BT'!CB51+'ASL FOGGIA'!CB51+'ASL LECCE'!CB51+'ASL TARANTO'!CB51+'AOU POLICLINICO BARI'!CB51+'OO.RR. FOGGIA'!CB51+'IRCCS "Giovanni Paolo II"'!CB51+'IRCCS "S. De Bellis"'!CB51+'EE "F. Miulli"'!CB51</f>
        <v>0</v>
      </c>
      <c r="CC51" s="15">
        <f>'ASL BARI'!CC51+'ASL BRINDISI'!CC51+'ASL BT'!CC51+'ASL FOGGIA'!CC51+'ASL LECCE'!CC51+'ASL TARANTO'!CC51+'AOU POLICLINICO BARI'!CC51+'OO.RR. FOGGIA'!CC51+'IRCCS "Giovanni Paolo II"'!CC51+'IRCCS "S. De Bellis"'!CC51+'EE "F. Miulli"'!CC51</f>
        <v>0</v>
      </c>
    </row>
    <row r="52" spans="1:81" ht="15" customHeight="1" thickBot="1" x14ac:dyDescent="0.25">
      <c r="A52" s="74" t="s">
        <v>90</v>
      </c>
      <c r="B52" s="75"/>
      <c r="C52" s="75"/>
      <c r="D52" s="18">
        <f>D51/I51</f>
        <v>2.0196356093964262E-2</v>
      </c>
      <c r="E52" s="18">
        <f>E51/I51</f>
        <v>0.11174966751424693</v>
      </c>
      <c r="F52" s="18">
        <f>F51/I51</f>
        <v>0.2186705393504641</v>
      </c>
      <c r="G52" s="18">
        <f>G51/I51</f>
        <v>0.64880201765447665</v>
      </c>
      <c r="H52" s="18">
        <f>H51/I51</f>
        <v>5.8141938684803506E-4</v>
      </c>
      <c r="I52" s="19">
        <f>SUM(D52:H52)</f>
        <v>1</v>
      </c>
      <c r="J52" s="18">
        <f>J51/O51</f>
        <v>1.9967254777381361E-2</v>
      </c>
      <c r="K52" s="18">
        <f>K51/O51</f>
        <v>0.10629978984409365</v>
      </c>
      <c r="L52" s="18">
        <f>L51/O51</f>
        <v>0.21638238600263918</v>
      </c>
      <c r="M52" s="18">
        <f>M51/O51</f>
        <v>0.65677386247006497</v>
      </c>
      <c r="N52" s="18">
        <f>N51/O51</f>
        <v>5.7670690582082987E-4</v>
      </c>
      <c r="O52" s="19">
        <f>SUM(J52:N52)</f>
        <v>0.99999999999999989</v>
      </c>
      <c r="P52" s="18">
        <f>IF(U51=0,"",P51/U51)</f>
        <v>1.977132416941306E-2</v>
      </c>
      <c r="Q52" s="18">
        <f>IF(U51=0,"",Q51/U51)</f>
        <v>0.11396334611539426</v>
      </c>
      <c r="R52" s="18">
        <f>IF(U51=0,"",R51/U51)</f>
        <v>0.22005535000660212</v>
      </c>
      <c r="S52" s="18">
        <f>IF(U51=0,"",S51/U51)</f>
        <v>0.64565486279719642</v>
      </c>
      <c r="T52" s="18">
        <f>IF(U51=0,"",T51/U51)</f>
        <v>5.551169113941788E-4</v>
      </c>
      <c r="U52" s="19">
        <f>SUM(P52:T52)</f>
        <v>1</v>
      </c>
      <c r="V52" s="18">
        <f>IF(AA51=0,"",V51/AA51)</f>
        <v>2.0857032516373782E-2</v>
      </c>
      <c r="W52" s="18">
        <f>IF(AA51=0,"",W51/AA51)</f>
        <v>0.11545059754780776</v>
      </c>
      <c r="X52" s="18">
        <f>IF(AA51=0,"",X51/AA51)</f>
        <v>0.21978042186954044</v>
      </c>
      <c r="Y52" s="18">
        <f>IF(AA51=0,"",Y51/AA51)</f>
        <v>0.6432998195140277</v>
      </c>
      <c r="Z52" s="18">
        <f>IF(AA51=0,"",Z51/AA51)</f>
        <v>6.1212855225029495E-4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5"/>
      <c r="AC53" s="35"/>
      <c r="AD53" s="35"/>
      <c r="AE53" s="35"/>
      <c r="AF53" s="35"/>
      <c r="AG53" s="35"/>
      <c r="AH53" s="37"/>
      <c r="AI53" s="37"/>
      <c r="AJ53" s="37"/>
      <c r="AK53" s="37"/>
      <c r="AL53" s="37"/>
      <c r="AM53" s="37"/>
      <c r="AN53" s="38"/>
      <c r="AO53" s="38"/>
      <c r="AP53" s="38"/>
      <c r="AQ53" s="38"/>
      <c r="AR53" s="38"/>
      <c r="AS53" s="38"/>
      <c r="AT53" s="40"/>
      <c r="AU53" s="40"/>
      <c r="AV53" s="40"/>
      <c r="AW53" s="40"/>
      <c r="AX53" s="40"/>
      <c r="AY53" s="40"/>
      <c r="AZ53" s="42"/>
      <c r="BA53" s="42"/>
      <c r="BB53" s="42"/>
      <c r="BC53" s="42"/>
      <c r="BD53" s="42"/>
      <c r="BE53" s="42"/>
      <c r="BF53" s="46"/>
      <c r="BG53" s="46"/>
      <c r="BH53" s="46"/>
      <c r="BI53" s="46"/>
      <c r="BJ53" s="46"/>
      <c r="BK53" s="46"/>
      <c r="BL53" s="52"/>
      <c r="BM53" s="52"/>
      <c r="BN53" s="52"/>
      <c r="BO53" s="52"/>
      <c r="BP53" s="52"/>
      <c r="BQ53" s="52"/>
      <c r="BR53" s="54"/>
      <c r="BS53" s="54"/>
      <c r="BT53" s="54"/>
      <c r="BU53" s="54"/>
      <c r="BV53" s="54"/>
      <c r="BW53" s="54"/>
      <c r="BX53" s="56"/>
      <c r="BY53" s="56"/>
      <c r="BZ53" s="56"/>
      <c r="CA53" s="56"/>
      <c r="CB53" s="56"/>
      <c r="CC53" s="56"/>
    </row>
    <row r="54" spans="1:81" ht="12" x14ac:dyDescent="0.25">
      <c r="B54" s="26" t="s">
        <v>147</v>
      </c>
      <c r="C54" s="27"/>
      <c r="J54" s="27"/>
      <c r="K54" s="27"/>
      <c r="L54" s="27"/>
      <c r="M54" s="27"/>
    </row>
    <row r="55" spans="1:81" ht="14.4" x14ac:dyDescent="0.3">
      <c r="B55" s="27"/>
      <c r="C55" s="27"/>
      <c r="D55" s="78"/>
      <c r="E55" s="78"/>
      <c r="F55" s="78"/>
      <c r="G55" s="78"/>
      <c r="H55" s="78"/>
      <c r="I55" s="78"/>
      <c r="J55" s="27"/>
      <c r="K55" s="27"/>
      <c r="L55" s="27"/>
      <c r="M55" s="27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82" t="s">
        <v>0</v>
      </c>
      <c r="C57" s="29" t="s">
        <v>95</v>
      </c>
      <c r="D57" s="84">
        <v>3602</v>
      </c>
      <c r="E57" s="85"/>
      <c r="F57" s="85"/>
      <c r="G57" s="86"/>
      <c r="I57" s="1" t="s">
        <v>161</v>
      </c>
    </row>
    <row r="58" spans="1:81" ht="12" x14ac:dyDescent="0.25">
      <c r="B58" s="82"/>
      <c r="C58" s="29" t="s">
        <v>160</v>
      </c>
      <c r="D58" s="84">
        <v>253</v>
      </c>
      <c r="E58" s="85"/>
      <c r="F58" s="85"/>
      <c r="G58" s="86"/>
      <c r="I58" s="34"/>
    </row>
    <row r="59" spans="1:81" ht="12" x14ac:dyDescent="0.25">
      <c r="B59" s="83"/>
      <c r="C59" s="29" t="s">
        <v>97</v>
      </c>
      <c r="D59" s="84">
        <v>700</v>
      </c>
      <c r="E59" s="85"/>
      <c r="F59" s="85"/>
      <c r="G59" s="86"/>
    </row>
    <row r="60" spans="1:81" ht="12" x14ac:dyDescent="0.25">
      <c r="B60" s="83"/>
      <c r="C60" s="29" t="s">
        <v>98</v>
      </c>
      <c r="D60" s="84">
        <v>356</v>
      </c>
      <c r="E60" s="85"/>
      <c r="F60" s="85"/>
      <c r="G60" s="86"/>
    </row>
    <row r="61" spans="1:81" ht="12" x14ac:dyDescent="0.25">
      <c r="B61" s="83"/>
      <c r="C61" s="29" t="s">
        <v>109</v>
      </c>
      <c r="D61" s="84">
        <v>347</v>
      </c>
      <c r="E61" s="85"/>
      <c r="F61" s="85"/>
      <c r="G61" s="86"/>
    </row>
    <row r="62" spans="1:81" ht="12" x14ac:dyDescent="0.25">
      <c r="B62" s="30"/>
      <c r="C62" s="31" t="s">
        <v>99</v>
      </c>
      <c r="D62" s="93">
        <f>SUM(D57:D61)</f>
        <v>5258</v>
      </c>
      <c r="E62" s="94"/>
      <c r="F62" s="94"/>
      <c r="G62" s="95"/>
    </row>
    <row r="63" spans="1:81" ht="10.8" thickBot="1" x14ac:dyDescent="0.25"/>
    <row r="64" spans="1:81" ht="18" customHeight="1" thickBot="1" x14ac:dyDescent="0.35">
      <c r="D64" s="87" t="s">
        <v>145</v>
      </c>
      <c r="E64" s="88"/>
      <c r="F64" s="88"/>
      <c r="G64" s="88"/>
      <c r="H64" s="89"/>
      <c r="I64" s="68" t="s">
        <v>99</v>
      </c>
    </row>
    <row r="65" spans="2:9" ht="14.4" customHeight="1" thickBot="1" x14ac:dyDescent="0.25">
      <c r="D65" s="6" t="s">
        <v>3</v>
      </c>
      <c r="E65" s="6" t="s">
        <v>4</v>
      </c>
      <c r="F65" s="6" t="s">
        <v>5</v>
      </c>
      <c r="G65" s="6" t="s">
        <v>6</v>
      </c>
      <c r="H65" s="6" t="s">
        <v>7</v>
      </c>
      <c r="I65" s="69"/>
    </row>
    <row r="66" spans="2:9" ht="15" customHeight="1" thickBot="1" x14ac:dyDescent="0.3">
      <c r="B66" s="90" t="s">
        <v>119</v>
      </c>
      <c r="C66" s="49" t="s">
        <v>86</v>
      </c>
      <c r="D66" s="13">
        <f>D51</f>
        <v>23447</v>
      </c>
      <c r="E66" s="13">
        <f t="shared" ref="E66:H66" si="8">E51</f>
        <v>129736</v>
      </c>
      <c r="F66" s="13">
        <f t="shared" si="8"/>
        <v>253866</v>
      </c>
      <c r="G66" s="13">
        <f t="shared" si="8"/>
        <v>753228</v>
      </c>
      <c r="H66" s="13">
        <f t="shared" si="8"/>
        <v>675</v>
      </c>
      <c r="I66" s="14">
        <f>I51</f>
        <v>1160952</v>
      </c>
    </row>
    <row r="67" spans="2:9" ht="15" customHeight="1" thickBot="1" x14ac:dyDescent="0.3">
      <c r="B67" s="91"/>
      <c r="C67" s="49" t="s">
        <v>90</v>
      </c>
      <c r="D67" s="18">
        <f>D66/I66</f>
        <v>2.0196356093964262E-2</v>
      </c>
      <c r="E67" s="18">
        <f>E66/I66</f>
        <v>0.11174966751424693</v>
      </c>
      <c r="F67" s="18">
        <f>F66/I66</f>
        <v>0.2186705393504641</v>
      </c>
      <c r="G67" s="18">
        <f>G66/I66</f>
        <v>0.64880201765447665</v>
      </c>
      <c r="H67" s="18">
        <f>H66/I66</f>
        <v>5.8141938684803506E-4</v>
      </c>
      <c r="I67" s="19">
        <f>SUM(D67:H67)</f>
        <v>1</v>
      </c>
    </row>
    <row r="68" spans="2:9" ht="15" customHeight="1" thickBot="1" x14ac:dyDescent="0.3">
      <c r="B68" s="90" t="s">
        <v>120</v>
      </c>
      <c r="C68" s="49" t="s">
        <v>86</v>
      </c>
      <c r="D68" s="13">
        <f>'ASL BARI'!D51</f>
        <v>12303</v>
      </c>
      <c r="E68" s="13">
        <f>'ASL BARI'!E51</f>
        <v>67812</v>
      </c>
      <c r="F68" s="13">
        <f>'ASL BARI'!F51</f>
        <v>133855</v>
      </c>
      <c r="G68" s="13">
        <f>'ASL BARI'!G51</f>
        <v>170378</v>
      </c>
      <c r="H68" s="13">
        <f>'ASL BARI'!H51</f>
        <v>110</v>
      </c>
      <c r="I68" s="14">
        <f>'ASL BARI'!I51</f>
        <v>384458</v>
      </c>
    </row>
    <row r="69" spans="2:9" ht="15" customHeight="1" thickBot="1" x14ac:dyDescent="0.3">
      <c r="B69" s="91" t="s">
        <v>120</v>
      </c>
      <c r="C69" s="49" t="s">
        <v>90</v>
      </c>
      <c r="D69" s="18">
        <f>D68/I68</f>
        <v>3.2000894766138301E-2</v>
      </c>
      <c r="E69" s="18">
        <f>E68/I68</f>
        <v>0.17638337607749091</v>
      </c>
      <c r="F69" s="18">
        <f>F68/I68</f>
        <v>0.34816546931004166</v>
      </c>
      <c r="G69" s="18">
        <f>G68/I68</f>
        <v>0.44316414276722033</v>
      </c>
      <c r="H69" s="18">
        <f>H68/I68</f>
        <v>2.861170791087713E-4</v>
      </c>
      <c r="I69" s="19">
        <f>SUM(D69:H69)</f>
        <v>0.99999999999999989</v>
      </c>
    </row>
    <row r="70" spans="2:9" ht="15" customHeight="1" thickBot="1" x14ac:dyDescent="0.3">
      <c r="B70" s="90" t="s">
        <v>121</v>
      </c>
      <c r="C70" s="49" t="s">
        <v>86</v>
      </c>
      <c r="D70" s="13">
        <f>'ASL BT'!D51</f>
        <v>1845</v>
      </c>
      <c r="E70" s="13">
        <f>'ASL BT'!E51</f>
        <v>20416</v>
      </c>
      <c r="F70" s="13">
        <f>'ASL BT'!F51</f>
        <v>52473</v>
      </c>
      <c r="G70" s="13">
        <f>'ASL BT'!G51</f>
        <v>40090</v>
      </c>
      <c r="H70" s="13">
        <f>'ASL BT'!H51</f>
        <v>34</v>
      </c>
      <c r="I70" s="14">
        <f>'ASL BT'!I51</f>
        <v>114858</v>
      </c>
    </row>
    <row r="71" spans="2:9" ht="15" customHeight="1" thickBot="1" x14ac:dyDescent="0.3">
      <c r="B71" s="91" t="s">
        <v>121</v>
      </c>
      <c r="C71" s="49" t="s">
        <v>90</v>
      </c>
      <c r="D71" s="18">
        <f>D70/I70</f>
        <v>1.6063312960351041E-2</v>
      </c>
      <c r="E71" s="18">
        <f>E70/I70</f>
        <v>0.17774991728917447</v>
      </c>
      <c r="F71" s="18">
        <f>F70/I70</f>
        <v>0.4568510682756099</v>
      </c>
      <c r="G71" s="18">
        <f>G70/I70</f>
        <v>0.34903968378345435</v>
      </c>
      <c r="H71" s="18">
        <f>H70/I70</f>
        <v>2.9601769141026312E-4</v>
      </c>
      <c r="I71" s="19">
        <f>SUM(D71:H71)</f>
        <v>1</v>
      </c>
    </row>
    <row r="72" spans="2:9" ht="15" customHeight="1" thickBot="1" x14ac:dyDescent="0.3">
      <c r="B72" s="90" t="s">
        <v>122</v>
      </c>
      <c r="C72" s="49" t="s">
        <v>86</v>
      </c>
      <c r="D72" s="13">
        <f>'ASL BRINDISI'!D51</f>
        <v>2026</v>
      </c>
      <c r="E72" s="13">
        <f>'ASL BRINDISI'!E51</f>
        <v>12892</v>
      </c>
      <c r="F72" s="13">
        <f>'ASL BRINDISI'!F51</f>
        <v>16942</v>
      </c>
      <c r="G72" s="13">
        <f>'ASL BRINDISI'!G51</f>
        <v>92291</v>
      </c>
      <c r="H72" s="13">
        <f>'ASL BRINDISI'!H51</f>
        <v>158</v>
      </c>
      <c r="I72" s="14">
        <f>'ASL BRINDISI'!I51</f>
        <v>124309</v>
      </c>
    </row>
    <row r="73" spans="2:9" ht="15" customHeight="1" thickBot="1" x14ac:dyDescent="0.3">
      <c r="B73" s="91" t="s">
        <v>122</v>
      </c>
      <c r="C73" s="49" t="s">
        <v>90</v>
      </c>
      <c r="D73" s="18">
        <f>D72/I72</f>
        <v>1.6298095873991423E-2</v>
      </c>
      <c r="E73" s="18">
        <f>E72/I72</f>
        <v>0.10370930503825146</v>
      </c>
      <c r="F73" s="18">
        <f>F72/I72</f>
        <v>0.13628940784657587</v>
      </c>
      <c r="G73" s="18">
        <f>G72/I72</f>
        <v>0.74243216500816511</v>
      </c>
      <c r="H73" s="18">
        <f>H72/I72</f>
        <v>1.2710262330161131E-3</v>
      </c>
      <c r="I73" s="19">
        <f>SUM(D73:H73)</f>
        <v>1</v>
      </c>
    </row>
    <row r="74" spans="2:9" ht="15" customHeight="1" thickBot="1" x14ac:dyDescent="0.3">
      <c r="B74" s="90" t="s">
        <v>123</v>
      </c>
      <c r="C74" s="49" t="s">
        <v>86</v>
      </c>
      <c r="D74" s="13">
        <f>'ASL FOGGIA'!D51</f>
        <v>2539</v>
      </c>
      <c r="E74" s="13">
        <f>'ASL FOGGIA'!E51</f>
        <v>4900</v>
      </c>
      <c r="F74" s="13">
        <f>'ASL FOGGIA'!F51</f>
        <v>8139</v>
      </c>
      <c r="G74" s="13">
        <f>'ASL FOGGIA'!G51</f>
        <v>145890</v>
      </c>
      <c r="H74" s="13">
        <f>'ASL FOGGIA'!H51</f>
        <v>70</v>
      </c>
      <c r="I74" s="14">
        <f>'ASL FOGGIA'!I51</f>
        <v>161538</v>
      </c>
    </row>
    <row r="75" spans="2:9" ht="15" customHeight="1" thickBot="1" x14ac:dyDescent="0.3">
      <c r="B75" s="91" t="s">
        <v>123</v>
      </c>
      <c r="C75" s="49" t="s">
        <v>90</v>
      </c>
      <c r="D75" s="18">
        <f>D74/I74</f>
        <v>1.5717663955230349E-2</v>
      </c>
      <c r="E75" s="18">
        <f>E74/I74</f>
        <v>3.0333420000247621E-2</v>
      </c>
      <c r="F75" s="18">
        <f>F74/I74</f>
        <v>5.0384429669799058E-2</v>
      </c>
      <c r="G75" s="18">
        <f>G74/I74</f>
        <v>0.90313115180329084</v>
      </c>
      <c r="H75" s="18">
        <f>H74/I74</f>
        <v>4.3333457143210883E-4</v>
      </c>
      <c r="I75" s="19">
        <f>SUM(D75:H75)</f>
        <v>1</v>
      </c>
    </row>
    <row r="76" spans="2:9" ht="15" customHeight="1" thickBot="1" x14ac:dyDescent="0.3">
      <c r="B76" s="90" t="s">
        <v>124</v>
      </c>
      <c r="C76" s="49" t="s">
        <v>86</v>
      </c>
      <c r="D76" s="13">
        <f>'ASL LECCE'!D51</f>
        <v>3519</v>
      </c>
      <c r="E76" s="13">
        <f>'ASL LECCE'!E51</f>
        <v>13668</v>
      </c>
      <c r="F76" s="13">
        <f>'ASL LECCE'!F51</f>
        <v>14324</v>
      </c>
      <c r="G76" s="13">
        <f>'ASL LECCE'!G51</f>
        <v>128345</v>
      </c>
      <c r="H76" s="13">
        <f>'ASL LECCE'!H51</f>
        <v>121</v>
      </c>
      <c r="I76" s="14">
        <f>'ASL LECCE'!I51</f>
        <v>159977</v>
      </c>
    </row>
    <row r="77" spans="2:9" ht="15" customHeight="1" thickBot="1" x14ac:dyDescent="0.3">
      <c r="B77" s="91" t="s">
        <v>124</v>
      </c>
      <c r="C77" s="49" t="s">
        <v>90</v>
      </c>
      <c r="D77" s="18">
        <f>D76/I76</f>
        <v>2.1996912056108067E-2</v>
      </c>
      <c r="E77" s="18">
        <f>E76/I76</f>
        <v>8.5437281609231322E-2</v>
      </c>
      <c r="F77" s="18">
        <f>F76/I76</f>
        <v>8.9537871068966157E-2</v>
      </c>
      <c r="G77" s="18">
        <f>G76/I76</f>
        <v>0.80227157653912751</v>
      </c>
      <c r="H77" s="18">
        <f>H76/I76</f>
        <v>7.5635872656694403E-4</v>
      </c>
      <c r="I77" s="19">
        <f>SUM(D77:H77)</f>
        <v>1</v>
      </c>
    </row>
    <row r="78" spans="2:9" ht="15" customHeight="1" thickBot="1" x14ac:dyDescent="0.3">
      <c r="B78" s="90" t="s">
        <v>125</v>
      </c>
      <c r="C78" s="49" t="s">
        <v>86</v>
      </c>
      <c r="D78" s="13">
        <f>'ASL TARANTO'!D51</f>
        <v>545</v>
      </c>
      <c r="E78" s="13">
        <f>'ASL TARANTO'!E51</f>
        <v>5343</v>
      </c>
      <c r="F78" s="13">
        <f>'ASL TARANTO'!F51</f>
        <v>22080</v>
      </c>
      <c r="G78" s="13">
        <f>'ASL TARANTO'!G51</f>
        <v>161533</v>
      </c>
      <c r="H78" s="13">
        <f>'ASL TARANTO'!H51</f>
        <v>30</v>
      </c>
      <c r="I78" s="14">
        <f>'ASL TARANTO'!I51</f>
        <v>189531</v>
      </c>
    </row>
    <row r="79" spans="2:9" ht="15" customHeight="1" thickBot="1" x14ac:dyDescent="0.3">
      <c r="B79" s="91" t="s">
        <v>125</v>
      </c>
      <c r="C79" s="49" t="s">
        <v>90</v>
      </c>
      <c r="D79" s="18">
        <f>D78/I78</f>
        <v>2.8755190443779644E-3</v>
      </c>
      <c r="E79" s="18">
        <f>E78/I78</f>
        <v>2.8190638998369658E-2</v>
      </c>
      <c r="F79" s="18">
        <f>F78/I78</f>
        <v>0.11649809266030359</v>
      </c>
      <c r="G79" s="18">
        <f>G78/I78</f>
        <v>0.85227746384496472</v>
      </c>
      <c r="H79" s="18">
        <f>H78/I78</f>
        <v>1.5828545198410813E-4</v>
      </c>
      <c r="I79" s="19">
        <f>SUM(D79:H79)</f>
        <v>1</v>
      </c>
    </row>
    <row r="80" spans="2:9" ht="15" customHeight="1" thickBot="1" x14ac:dyDescent="0.3">
      <c r="B80" s="90" t="s">
        <v>126</v>
      </c>
      <c r="C80" s="49" t="s">
        <v>86</v>
      </c>
      <c r="D80" s="13">
        <f>'AOU POLICLINICO BARI'!D51</f>
        <v>222</v>
      </c>
      <c r="E80" s="13">
        <f>'AOU POLICLINICO BARI'!E51</f>
        <v>878</v>
      </c>
      <c r="F80" s="13">
        <f>'AOU POLICLINICO BARI'!F51</f>
        <v>986</v>
      </c>
      <c r="G80" s="13">
        <f>'AOU POLICLINICO BARI'!G51</f>
        <v>5244</v>
      </c>
      <c r="H80" s="13">
        <f>'AOU POLICLINICO BARI'!H51</f>
        <v>0</v>
      </c>
      <c r="I80" s="14">
        <f>'AOU POLICLINICO BARI'!I51</f>
        <v>7330</v>
      </c>
    </row>
    <row r="81" spans="2:21" ht="15" customHeight="1" thickBot="1" x14ac:dyDescent="0.3">
      <c r="B81" s="91" t="s">
        <v>126</v>
      </c>
      <c r="C81" s="49" t="s">
        <v>90</v>
      </c>
      <c r="D81" s="18">
        <f>D80/I80</f>
        <v>3.028649386084584E-2</v>
      </c>
      <c r="E81" s="18">
        <f>E80/I80</f>
        <v>0.11978171896316507</v>
      </c>
      <c r="F81" s="18">
        <f>F80/I80</f>
        <v>0.13451568894952251</v>
      </c>
      <c r="G81" s="18">
        <f>G80/I80</f>
        <v>0.71541609822646657</v>
      </c>
      <c r="H81" s="18">
        <f>H80/I80</f>
        <v>0</v>
      </c>
      <c r="I81" s="19">
        <f>SUM(D81:H81)</f>
        <v>1</v>
      </c>
    </row>
    <row r="82" spans="2:21" ht="15" customHeight="1" thickBot="1" x14ac:dyDescent="0.3">
      <c r="B82" s="90" t="s">
        <v>127</v>
      </c>
      <c r="C82" s="49" t="s">
        <v>86</v>
      </c>
      <c r="D82" s="13">
        <f>'OO.RR. FOGGIA'!D51</f>
        <v>66</v>
      </c>
      <c r="E82" s="13">
        <f>'OO.RR. FOGGIA'!E51</f>
        <v>224</v>
      </c>
      <c r="F82" s="13">
        <f>'OO.RR. FOGGIA'!F51</f>
        <v>473</v>
      </c>
      <c r="G82" s="13">
        <f>'OO.RR. FOGGIA'!G51</f>
        <v>4738</v>
      </c>
      <c r="H82" s="13">
        <f>'OO.RR. FOGGIA'!H51</f>
        <v>81</v>
      </c>
      <c r="I82" s="14">
        <f>'OO.RR. FOGGIA'!I51</f>
        <v>5582</v>
      </c>
    </row>
    <row r="83" spans="2:21" ht="15" customHeight="1" thickBot="1" x14ac:dyDescent="0.3">
      <c r="B83" s="91" t="s">
        <v>127</v>
      </c>
      <c r="C83" s="49" t="s">
        <v>90</v>
      </c>
      <c r="D83" s="18">
        <f>D82/I82</f>
        <v>1.1823719097097814E-2</v>
      </c>
      <c r="E83" s="18">
        <f>E82/I82</f>
        <v>4.0128986026513797E-2</v>
      </c>
      <c r="F83" s="18">
        <f>F82/I82</f>
        <v>8.4736653529200998E-2</v>
      </c>
      <c r="G83" s="18">
        <f>G82/I82</f>
        <v>0.84879971336438553</v>
      </c>
      <c r="H83" s="18">
        <f>H82/I82</f>
        <v>1.4510927982801862E-2</v>
      </c>
      <c r="I83" s="19">
        <f>SUM(D83:H83)</f>
        <v>1</v>
      </c>
    </row>
    <row r="84" spans="2:21" ht="15" customHeight="1" thickBot="1" x14ac:dyDescent="0.3">
      <c r="B84" s="90" t="s">
        <v>128</v>
      </c>
      <c r="C84" s="49" t="s">
        <v>86</v>
      </c>
      <c r="D84" s="13">
        <f>'IRCCS "Giovanni Paolo II"'!D51</f>
        <v>366</v>
      </c>
      <c r="E84" s="13">
        <f>'IRCCS "Giovanni Paolo II"'!E51</f>
        <v>3376</v>
      </c>
      <c r="F84" s="13">
        <f>'IRCCS "Giovanni Paolo II"'!F51</f>
        <v>4186</v>
      </c>
      <c r="G84" s="13">
        <f>'IRCCS "Giovanni Paolo II"'!G51</f>
        <v>3673</v>
      </c>
      <c r="H84" s="13">
        <f>'IRCCS "Giovanni Paolo II"'!H51</f>
        <v>63</v>
      </c>
      <c r="I84" s="14">
        <f>'IRCCS "Giovanni Paolo II"'!I51</f>
        <v>11664</v>
      </c>
    </row>
    <row r="85" spans="2:21" ht="15" customHeight="1" thickBot="1" x14ac:dyDescent="0.3">
      <c r="B85" s="91" t="s">
        <v>128</v>
      </c>
      <c r="C85" s="49" t="s">
        <v>90</v>
      </c>
      <c r="D85" s="18">
        <f>D84/I84</f>
        <v>3.137860082304527E-2</v>
      </c>
      <c r="E85" s="18">
        <f>E84/I84</f>
        <v>0.28943758573388201</v>
      </c>
      <c r="F85" s="18">
        <f>F84/I84</f>
        <v>0.35888203017832648</v>
      </c>
      <c r="G85" s="18">
        <f>G84/I84</f>
        <v>0.31490054869684497</v>
      </c>
      <c r="H85" s="18">
        <f>H84/I84</f>
        <v>5.4012345679012343E-3</v>
      </c>
      <c r="I85" s="19">
        <f>SUM(D85:H85)</f>
        <v>0.99999999999999989</v>
      </c>
    </row>
    <row r="86" spans="2:21" ht="15" customHeight="1" thickBot="1" x14ac:dyDescent="0.3">
      <c r="B86" s="90" t="s">
        <v>129</v>
      </c>
      <c r="C86" s="49" t="s">
        <v>86</v>
      </c>
      <c r="D86" s="13">
        <f>'IRCCS "S. De Bellis"'!D51</f>
        <v>16</v>
      </c>
      <c r="E86" s="13">
        <f>'IRCCS "S. De Bellis"'!E51</f>
        <v>225</v>
      </c>
      <c r="F86" s="13">
        <f>'IRCCS "S. De Bellis"'!F51</f>
        <v>408</v>
      </c>
      <c r="G86" s="13">
        <f>'IRCCS "S. De Bellis"'!G51</f>
        <v>994</v>
      </c>
      <c r="H86" s="13">
        <f>'IRCCS "S. De Bellis"'!H51</f>
        <v>8</v>
      </c>
      <c r="I86" s="14">
        <f>'IRCCS "S. De Bellis"'!I51</f>
        <v>1651</v>
      </c>
    </row>
    <row r="87" spans="2:21" ht="15" customHeight="1" thickBot="1" x14ac:dyDescent="0.3">
      <c r="B87" s="91" t="s">
        <v>129</v>
      </c>
      <c r="C87" s="49" t="s">
        <v>90</v>
      </c>
      <c r="D87" s="18">
        <f>D86/I86</f>
        <v>9.6910963052695333E-3</v>
      </c>
      <c r="E87" s="18">
        <f>E86/I86</f>
        <v>0.1362810417928528</v>
      </c>
      <c r="F87" s="18">
        <f>F86/I86</f>
        <v>0.2471229557843731</v>
      </c>
      <c r="G87" s="18">
        <f>G86/I86</f>
        <v>0.60205935796486976</v>
      </c>
      <c r="H87" s="18">
        <f>H86/I86</f>
        <v>4.8455481526347667E-3</v>
      </c>
      <c r="I87" s="19">
        <f>SUM(D87:H87)</f>
        <v>0.99999999999999989</v>
      </c>
    </row>
    <row r="88" spans="2:21" ht="15" customHeight="1" thickBot="1" x14ac:dyDescent="0.3">
      <c r="B88" s="90" t="s">
        <v>130</v>
      </c>
      <c r="C88" s="49" t="s">
        <v>86</v>
      </c>
      <c r="D88" s="13">
        <f>'EE "F. Miulli"'!D49</f>
        <v>0</v>
      </c>
      <c r="E88" s="13">
        <f>'EE "F. Miulli"'!E49</f>
        <v>0</v>
      </c>
      <c r="F88" s="13">
        <f>'EE "F. Miulli"'!F49</f>
        <v>0</v>
      </c>
      <c r="G88" s="13">
        <f>'EE "F. Miulli"'!G51</f>
        <v>51</v>
      </c>
      <c r="H88" s="13">
        <f>'EE "F. Miulli"'!H49</f>
        <v>0</v>
      </c>
      <c r="I88" s="14">
        <f>'EE "F. Miulli"'!I51</f>
        <v>53</v>
      </c>
    </row>
    <row r="89" spans="2:21" ht="15" customHeight="1" thickBot="1" x14ac:dyDescent="0.3">
      <c r="B89" s="91" t="s">
        <v>130</v>
      </c>
      <c r="C89" s="49" t="s">
        <v>90</v>
      </c>
      <c r="D89" s="18">
        <f>D88/I88</f>
        <v>0</v>
      </c>
      <c r="E89" s="18">
        <f>E88/I88</f>
        <v>0</v>
      </c>
      <c r="F89" s="18">
        <f>F88/I88</f>
        <v>0</v>
      </c>
      <c r="G89" s="18">
        <f>G88/I88</f>
        <v>0.96226415094339623</v>
      </c>
      <c r="H89" s="18">
        <f>H88/I88</f>
        <v>0</v>
      </c>
      <c r="I89" s="19">
        <f>SUM(D89:H89)</f>
        <v>0.96226415094339623</v>
      </c>
    </row>
    <row r="90" spans="2:21" ht="13.8" thickBot="1" x14ac:dyDescent="0.3">
      <c r="B90" s="90" t="s">
        <v>146</v>
      </c>
      <c r="C90" s="49" t="s">
        <v>86</v>
      </c>
      <c r="D90" s="13">
        <f>'EE "F. Miulli"'!D51</f>
        <v>0</v>
      </c>
      <c r="E90" s="13">
        <f>'EE "F. Miulli"'!E51</f>
        <v>2</v>
      </c>
      <c r="F90" s="13">
        <f>'EE "F. Miulli"'!F51</f>
        <v>0</v>
      </c>
      <c r="G90" s="13">
        <f>'EE "Cardinale Panico"'!G51</f>
        <v>1</v>
      </c>
      <c r="H90" s="13">
        <f>'EE "F. Miulli"'!H51</f>
        <v>0</v>
      </c>
      <c r="I90" s="14">
        <f>'EE "Cardinale Panico"'!I51</f>
        <v>3</v>
      </c>
    </row>
    <row r="91" spans="2:21" ht="15" thickBot="1" x14ac:dyDescent="0.3">
      <c r="B91" s="91" t="s">
        <v>130</v>
      </c>
      <c r="C91" s="49" t="s">
        <v>90</v>
      </c>
      <c r="D91" s="18">
        <f>D90/I90</f>
        <v>0</v>
      </c>
      <c r="E91" s="18">
        <f>E90/I90</f>
        <v>0.66666666666666663</v>
      </c>
      <c r="F91" s="18">
        <f>F90/I90</f>
        <v>0</v>
      </c>
      <c r="G91" s="18">
        <f>G90/I90</f>
        <v>0.33333333333333331</v>
      </c>
      <c r="H91" s="18">
        <f>H90/I90</f>
        <v>0</v>
      </c>
      <c r="I91" s="19">
        <f>SUM(D91:H91)</f>
        <v>1</v>
      </c>
    </row>
    <row r="93" spans="2:21" ht="14.4" x14ac:dyDescent="0.3">
      <c r="K93" s="76" t="s">
        <v>162</v>
      </c>
      <c r="L93" s="76"/>
      <c r="M93" s="76"/>
      <c r="N93" s="76"/>
      <c r="O93" s="76"/>
      <c r="P93" s="76"/>
      <c r="Q93" s="76"/>
      <c r="R93" s="76"/>
      <c r="S93" s="76"/>
      <c r="T93" s="77"/>
      <c r="U93" s="77"/>
    </row>
  </sheetData>
  <mergeCells count="104">
    <mergeCell ref="B88:B89"/>
    <mergeCell ref="BX55:CC55"/>
    <mergeCell ref="BX1:CC1"/>
    <mergeCell ref="BX2:CC2"/>
    <mergeCell ref="BX4:CB4"/>
    <mergeCell ref="CC4:CC6"/>
    <mergeCell ref="BX5:CB5"/>
    <mergeCell ref="BL55:BQ55"/>
    <mergeCell ref="BL1:BQ1"/>
    <mergeCell ref="BL2:BQ2"/>
    <mergeCell ref="BL4:BP4"/>
    <mergeCell ref="BQ4:BQ6"/>
    <mergeCell ref="BL5:BP5"/>
    <mergeCell ref="BR55:BW55"/>
    <mergeCell ref="BR1:BW1"/>
    <mergeCell ref="BR2:BW2"/>
    <mergeCell ref="BR4:BV4"/>
    <mergeCell ref="BW4:BW6"/>
    <mergeCell ref="BR5:BV5"/>
    <mergeCell ref="BF55:BK55"/>
    <mergeCell ref="AH55:AM55"/>
    <mergeCell ref="AB55:AG55"/>
    <mergeCell ref="D62:G62"/>
    <mergeCell ref="D60:G60"/>
    <mergeCell ref="AT55:AY55"/>
    <mergeCell ref="AN55:AS55"/>
    <mergeCell ref="AZ55:BE55"/>
    <mergeCell ref="B84:B85"/>
    <mergeCell ref="P55:U55"/>
    <mergeCell ref="B78:B79"/>
    <mergeCell ref="B80:B81"/>
    <mergeCell ref="B82:B83"/>
    <mergeCell ref="AZ1:BE1"/>
    <mergeCell ref="AZ2:BE2"/>
    <mergeCell ref="AZ4:BD4"/>
    <mergeCell ref="BE4:BE6"/>
    <mergeCell ref="AZ5:BD5"/>
    <mergeCell ref="AH1:AM1"/>
    <mergeCell ref="AH2:AM2"/>
    <mergeCell ref="AH4:AL4"/>
    <mergeCell ref="AM4:AM6"/>
    <mergeCell ref="AH5:AL5"/>
    <mergeCell ref="AB1:AG1"/>
    <mergeCell ref="AB2:AG2"/>
    <mergeCell ref="AB4:AF4"/>
    <mergeCell ref="AG4:AG6"/>
    <mergeCell ref="AB5:AF5"/>
    <mergeCell ref="A53:O53"/>
    <mergeCell ref="BF1:BK1"/>
    <mergeCell ref="BF2:BK2"/>
    <mergeCell ref="BF4:BJ4"/>
    <mergeCell ref="BK4:BK6"/>
    <mergeCell ref="BF5:BJ5"/>
    <mergeCell ref="AN1:AS1"/>
    <mergeCell ref="AN2:AS2"/>
    <mergeCell ref="AN4:AR4"/>
    <mergeCell ref="AS4:AS6"/>
    <mergeCell ref="AN5:AR5"/>
    <mergeCell ref="AT1:AY1"/>
    <mergeCell ref="AT2:AY2"/>
    <mergeCell ref="AT4:AX4"/>
    <mergeCell ref="AY4:AY6"/>
    <mergeCell ref="AT5:AX5"/>
    <mergeCell ref="A51:C51"/>
    <mergeCell ref="D4:H4"/>
    <mergeCell ref="I4:I6"/>
    <mergeCell ref="D5:H5"/>
    <mergeCell ref="A52:C52"/>
    <mergeCell ref="K93:U93"/>
    <mergeCell ref="V55:AA55"/>
    <mergeCell ref="D56:G56"/>
    <mergeCell ref="B57:B61"/>
    <mergeCell ref="D57:G57"/>
    <mergeCell ref="D58:G58"/>
    <mergeCell ref="D59:G59"/>
    <mergeCell ref="D61:G61"/>
    <mergeCell ref="D55:I55"/>
    <mergeCell ref="I64:I65"/>
    <mergeCell ref="D64:H64"/>
    <mergeCell ref="B66:B67"/>
    <mergeCell ref="B68:B69"/>
    <mergeCell ref="B70:B71"/>
    <mergeCell ref="B86:B87"/>
    <mergeCell ref="B90:B91"/>
    <mergeCell ref="B74:B75"/>
    <mergeCell ref="B72:B73"/>
    <mergeCell ref="B76:B77"/>
    <mergeCell ref="A3:O3"/>
    <mergeCell ref="P3:Y3"/>
    <mergeCell ref="J4:N4"/>
    <mergeCell ref="O4:O6"/>
    <mergeCell ref="P4:T4"/>
    <mergeCell ref="U4:U6"/>
    <mergeCell ref="V4:Z4"/>
    <mergeCell ref="A1:O1"/>
    <mergeCell ref="P1:U1"/>
    <mergeCell ref="V1:AA1"/>
    <mergeCell ref="A2:O2"/>
    <mergeCell ref="P2:U2"/>
    <mergeCell ref="V2:AA2"/>
    <mergeCell ref="AA4:AA6"/>
    <mergeCell ref="J5:N5"/>
    <mergeCell ref="P5:T5"/>
    <mergeCell ref="V5:Z5"/>
  </mergeCell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C79"/>
  <sheetViews>
    <sheetView showGridLines="0" topLeftCell="C1" zoomScaleNormal="100" workbookViewId="0">
      <selection activeCell="C62" sqref="A62:XFD62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113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  <c r="AN3" s="41"/>
      <c r="AO3" s="41"/>
      <c r="AP3" s="41"/>
      <c r="AQ3" s="41"/>
      <c r="AR3" s="41"/>
      <c r="AS3" s="41"/>
      <c r="AT3" s="43"/>
      <c r="AU3" s="43"/>
      <c r="AV3" s="43"/>
      <c r="AW3" s="43"/>
      <c r="AX3" s="43"/>
      <c r="AY3" s="43"/>
      <c r="AZ3" s="45"/>
      <c r="BA3" s="45"/>
      <c r="BB3" s="45"/>
      <c r="BC3" s="45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112</v>
      </c>
      <c r="E4" s="65"/>
      <c r="F4" s="65"/>
      <c r="G4" s="65"/>
      <c r="H4" s="66"/>
      <c r="I4" s="67" t="s">
        <v>2</v>
      </c>
      <c r="J4" s="64" t="s">
        <v>112</v>
      </c>
      <c r="K4" s="65"/>
      <c r="L4" s="65"/>
      <c r="M4" s="65"/>
      <c r="N4" s="66"/>
      <c r="O4" s="67" t="s">
        <v>2</v>
      </c>
      <c r="P4" s="64" t="s">
        <v>112</v>
      </c>
      <c r="Q4" s="65"/>
      <c r="R4" s="65"/>
      <c r="S4" s="65"/>
      <c r="T4" s="66"/>
      <c r="U4" s="68" t="s">
        <v>2</v>
      </c>
      <c r="V4" s="64" t="s">
        <v>112</v>
      </c>
      <c r="W4" s="65"/>
      <c r="X4" s="65"/>
      <c r="Y4" s="65"/>
      <c r="Z4" s="66"/>
      <c r="AA4" s="67" t="s">
        <v>2</v>
      </c>
      <c r="AB4" s="64" t="s">
        <v>112</v>
      </c>
      <c r="AC4" s="65"/>
      <c r="AD4" s="65"/>
      <c r="AE4" s="65"/>
      <c r="AF4" s="66"/>
      <c r="AG4" s="67" t="s">
        <v>2</v>
      </c>
      <c r="AH4" s="64" t="s">
        <v>112</v>
      </c>
      <c r="AI4" s="65"/>
      <c r="AJ4" s="65"/>
      <c r="AK4" s="65"/>
      <c r="AL4" s="66"/>
      <c r="AM4" s="67" t="s">
        <v>2</v>
      </c>
      <c r="AN4" s="64" t="s">
        <v>112</v>
      </c>
      <c r="AO4" s="65"/>
      <c r="AP4" s="65"/>
      <c r="AQ4" s="65"/>
      <c r="AR4" s="66"/>
      <c r="AS4" s="67" t="s">
        <v>2</v>
      </c>
      <c r="AT4" s="64" t="s">
        <v>112</v>
      </c>
      <c r="AU4" s="65"/>
      <c r="AV4" s="65"/>
      <c r="AW4" s="65"/>
      <c r="AX4" s="66"/>
      <c r="AY4" s="67" t="s">
        <v>2</v>
      </c>
      <c r="AZ4" s="64" t="s">
        <v>112</v>
      </c>
      <c r="BA4" s="65"/>
      <c r="BB4" s="65"/>
      <c r="BC4" s="65"/>
      <c r="BD4" s="66"/>
      <c r="BE4" s="67" t="s">
        <v>2</v>
      </c>
      <c r="BF4" s="64" t="s">
        <v>112</v>
      </c>
      <c r="BG4" s="65"/>
      <c r="BH4" s="65"/>
      <c r="BI4" s="65"/>
      <c r="BJ4" s="66"/>
      <c r="BK4" s="67" t="s">
        <v>2</v>
      </c>
      <c r="BL4" s="64" t="s">
        <v>112</v>
      </c>
      <c r="BM4" s="65"/>
      <c r="BN4" s="65"/>
      <c r="BO4" s="65"/>
      <c r="BP4" s="66"/>
      <c r="BQ4" s="67" t="s">
        <v>2</v>
      </c>
      <c r="BR4" s="64" t="s">
        <v>112</v>
      </c>
      <c r="BS4" s="65"/>
      <c r="BT4" s="65"/>
      <c r="BU4" s="65"/>
      <c r="BV4" s="66"/>
      <c r="BW4" s="67" t="s">
        <v>2</v>
      </c>
      <c r="BX4" s="64" t="s">
        <v>112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12</v>
      </c>
      <c r="E8" s="13">
        <f t="shared" ref="E8:I8" si="0">K8+Q8+W8+AC8+AI8+AO8+AU8+BA8+BG8+BM8+BS8+BY8</f>
        <v>94</v>
      </c>
      <c r="F8" s="13">
        <f t="shared" si="0"/>
        <v>28</v>
      </c>
      <c r="G8" s="13">
        <f t="shared" si="0"/>
        <v>12</v>
      </c>
      <c r="H8" s="13">
        <f t="shared" si="0"/>
        <v>0</v>
      </c>
      <c r="I8" s="14">
        <f t="shared" si="0"/>
        <v>146</v>
      </c>
      <c r="J8" s="13">
        <v>1</v>
      </c>
      <c r="K8" s="13">
        <v>32</v>
      </c>
      <c r="L8" s="13">
        <v>11</v>
      </c>
      <c r="M8" s="13">
        <v>1</v>
      </c>
      <c r="N8" s="13">
        <v>0</v>
      </c>
      <c r="O8" s="14">
        <v>45</v>
      </c>
      <c r="P8" s="13">
        <v>1</v>
      </c>
      <c r="Q8" s="13">
        <v>28</v>
      </c>
      <c r="R8" s="13">
        <v>13</v>
      </c>
      <c r="S8" s="13">
        <v>4</v>
      </c>
      <c r="T8" s="13">
        <v>0</v>
      </c>
      <c r="U8" s="14">
        <v>46</v>
      </c>
      <c r="V8" s="13">
        <v>10</v>
      </c>
      <c r="W8" s="13">
        <v>34</v>
      </c>
      <c r="X8" s="13">
        <v>4</v>
      </c>
      <c r="Y8" s="13">
        <v>7</v>
      </c>
      <c r="Z8" s="13">
        <v>0</v>
      </c>
      <c r="AA8" s="14">
        <v>55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1</v>
      </c>
      <c r="E9" s="13">
        <f t="shared" ref="E9:E51" si="2">K9+Q9+W9+AC9+AI9+AO9+AU9+BA9+BG9+BM9+BS9+BY9</f>
        <v>3</v>
      </c>
      <c r="F9" s="13">
        <f t="shared" ref="F9:F51" si="3">L9+R9+X9+AD9+AJ9+AP9+AV9+BB9+BH9+BN9+BT9+BZ9</f>
        <v>1</v>
      </c>
      <c r="G9" s="13">
        <f t="shared" ref="G9:G51" si="4">M9+S9+Y9+AE9+AK9+AQ9+AW9+BC9+BI9+BO9+BU9+CA9</f>
        <v>0</v>
      </c>
      <c r="H9" s="13">
        <f t="shared" ref="H9:H51" si="5">N9+T9+Z9+AF9+AL9+AR9+AX9+BD9+BJ9+BP9+BV9+CB9</f>
        <v>0</v>
      </c>
      <c r="I9" s="14">
        <f t="shared" ref="I9:I51" si="6">O9+U9+AA9+AG9+AM9+AS9+AY9+BE9+BK9+BQ9+BW9+CC9</f>
        <v>5</v>
      </c>
      <c r="J9" s="13"/>
      <c r="K9" s="13"/>
      <c r="L9" s="13"/>
      <c r="M9" s="13"/>
      <c r="N9" s="13"/>
      <c r="O9" s="14"/>
      <c r="P9" s="13">
        <v>0</v>
      </c>
      <c r="Q9" s="13">
        <v>1</v>
      </c>
      <c r="R9" s="13">
        <v>0</v>
      </c>
      <c r="S9" s="13">
        <v>0</v>
      </c>
      <c r="T9" s="13">
        <v>0</v>
      </c>
      <c r="U9" s="14">
        <v>1</v>
      </c>
      <c r="V9" s="13">
        <v>1</v>
      </c>
      <c r="W9" s="13">
        <v>2</v>
      </c>
      <c r="X9" s="13">
        <v>1</v>
      </c>
      <c r="Y9" s="13">
        <v>0</v>
      </c>
      <c r="Z9" s="13">
        <v>0</v>
      </c>
      <c r="AA9" s="14">
        <v>4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0</v>
      </c>
      <c r="E10" s="13">
        <f t="shared" si="2"/>
        <v>3</v>
      </c>
      <c r="F10" s="13">
        <f t="shared" si="3"/>
        <v>4</v>
      </c>
      <c r="G10" s="13">
        <f t="shared" si="4"/>
        <v>0</v>
      </c>
      <c r="H10" s="13">
        <f t="shared" si="5"/>
        <v>3</v>
      </c>
      <c r="I10" s="14">
        <f t="shared" si="6"/>
        <v>10</v>
      </c>
      <c r="J10" s="13">
        <v>0</v>
      </c>
      <c r="K10" s="13">
        <v>2</v>
      </c>
      <c r="L10" s="13">
        <v>3</v>
      </c>
      <c r="M10" s="13">
        <v>0</v>
      </c>
      <c r="N10" s="13">
        <v>0</v>
      </c>
      <c r="O10" s="14">
        <v>5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4">
        <v>1</v>
      </c>
      <c r="V10" s="13">
        <v>0</v>
      </c>
      <c r="W10" s="13">
        <v>0</v>
      </c>
      <c r="X10" s="13">
        <v>1</v>
      </c>
      <c r="Y10" s="13">
        <v>0</v>
      </c>
      <c r="Z10" s="13">
        <v>3</v>
      </c>
      <c r="AA10" s="14">
        <v>4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0</v>
      </c>
      <c r="E11" s="13">
        <f t="shared" si="2"/>
        <v>7</v>
      </c>
      <c r="F11" s="13">
        <f t="shared" si="3"/>
        <v>4</v>
      </c>
      <c r="G11" s="13">
        <f t="shared" si="4"/>
        <v>1</v>
      </c>
      <c r="H11" s="13">
        <f t="shared" si="5"/>
        <v>0</v>
      </c>
      <c r="I11" s="14">
        <f t="shared" si="6"/>
        <v>12</v>
      </c>
      <c r="J11" s="13">
        <v>0</v>
      </c>
      <c r="K11" s="13">
        <v>3</v>
      </c>
      <c r="L11" s="13">
        <v>2</v>
      </c>
      <c r="M11" s="13">
        <v>0</v>
      </c>
      <c r="N11" s="13">
        <v>0</v>
      </c>
      <c r="O11" s="14">
        <v>5</v>
      </c>
      <c r="P11" s="13">
        <v>0</v>
      </c>
      <c r="Q11" s="13">
        <v>2</v>
      </c>
      <c r="R11" s="13">
        <v>1</v>
      </c>
      <c r="S11" s="13">
        <v>0</v>
      </c>
      <c r="T11" s="13">
        <v>0</v>
      </c>
      <c r="U11" s="14">
        <v>3</v>
      </c>
      <c r="V11" s="13">
        <v>0</v>
      </c>
      <c r="W11" s="13">
        <v>2</v>
      </c>
      <c r="X11" s="13">
        <v>1</v>
      </c>
      <c r="Y11" s="13">
        <v>1</v>
      </c>
      <c r="Z11" s="13">
        <v>0</v>
      </c>
      <c r="AA11" s="14">
        <v>4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3</v>
      </c>
      <c r="E12" s="13">
        <f t="shared" si="2"/>
        <v>2</v>
      </c>
      <c r="F12" s="13">
        <f t="shared" si="3"/>
        <v>1</v>
      </c>
      <c r="G12" s="13">
        <f t="shared" si="4"/>
        <v>0</v>
      </c>
      <c r="H12" s="13">
        <f t="shared" si="5"/>
        <v>0</v>
      </c>
      <c r="I12" s="14">
        <f t="shared" si="6"/>
        <v>6</v>
      </c>
      <c r="J12" s="13">
        <v>0</v>
      </c>
      <c r="K12" s="13">
        <v>0</v>
      </c>
      <c r="L12" s="13">
        <v>1</v>
      </c>
      <c r="M12" s="13">
        <v>0</v>
      </c>
      <c r="N12" s="13">
        <v>0</v>
      </c>
      <c r="O12" s="14">
        <v>1</v>
      </c>
      <c r="P12" s="13">
        <v>1</v>
      </c>
      <c r="Q12" s="13">
        <v>2</v>
      </c>
      <c r="R12" s="13">
        <v>0</v>
      </c>
      <c r="S12" s="13">
        <v>0</v>
      </c>
      <c r="T12" s="13">
        <v>0</v>
      </c>
      <c r="U12" s="14">
        <v>3</v>
      </c>
      <c r="V12" s="13">
        <v>2</v>
      </c>
      <c r="W12" s="13">
        <v>0</v>
      </c>
      <c r="X12" s="13">
        <v>0</v>
      </c>
      <c r="Y12" s="13">
        <v>0</v>
      </c>
      <c r="Z12" s="13">
        <v>0</v>
      </c>
      <c r="AA12" s="14">
        <v>2</v>
      </c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1</v>
      </c>
      <c r="E13" s="13">
        <f t="shared" si="2"/>
        <v>16</v>
      </c>
      <c r="F13" s="13">
        <f t="shared" si="3"/>
        <v>10</v>
      </c>
      <c r="G13" s="13">
        <f t="shared" si="4"/>
        <v>0</v>
      </c>
      <c r="H13" s="13">
        <f t="shared" si="5"/>
        <v>2</v>
      </c>
      <c r="I13" s="14">
        <f t="shared" si="6"/>
        <v>29</v>
      </c>
      <c r="J13" s="13">
        <v>1</v>
      </c>
      <c r="K13" s="13">
        <v>4</v>
      </c>
      <c r="L13" s="13">
        <v>2</v>
      </c>
      <c r="M13" s="13">
        <v>0</v>
      </c>
      <c r="N13" s="13">
        <v>1</v>
      </c>
      <c r="O13" s="14">
        <v>8</v>
      </c>
      <c r="P13" s="13">
        <v>0</v>
      </c>
      <c r="Q13" s="13">
        <v>6</v>
      </c>
      <c r="R13" s="13">
        <v>4</v>
      </c>
      <c r="S13" s="13">
        <v>0</v>
      </c>
      <c r="T13" s="13">
        <v>0</v>
      </c>
      <c r="U13" s="14">
        <v>10</v>
      </c>
      <c r="V13" s="13">
        <v>0</v>
      </c>
      <c r="W13" s="13">
        <v>6</v>
      </c>
      <c r="X13" s="13">
        <v>4</v>
      </c>
      <c r="Y13" s="13">
        <v>0</v>
      </c>
      <c r="Z13" s="13">
        <v>1</v>
      </c>
      <c r="AA13" s="14">
        <v>11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3</v>
      </c>
      <c r="E14" s="13">
        <f t="shared" si="2"/>
        <v>15</v>
      </c>
      <c r="F14" s="13">
        <f t="shared" si="3"/>
        <v>4</v>
      </c>
      <c r="G14" s="13">
        <f t="shared" si="4"/>
        <v>2</v>
      </c>
      <c r="H14" s="13">
        <f t="shared" si="5"/>
        <v>0</v>
      </c>
      <c r="I14" s="14">
        <f t="shared" si="6"/>
        <v>24</v>
      </c>
      <c r="J14" s="13">
        <v>1</v>
      </c>
      <c r="K14" s="13">
        <v>6</v>
      </c>
      <c r="L14" s="13">
        <v>2</v>
      </c>
      <c r="M14" s="13">
        <v>1</v>
      </c>
      <c r="N14" s="13">
        <v>0</v>
      </c>
      <c r="O14" s="14">
        <v>10</v>
      </c>
      <c r="P14" s="13">
        <v>1</v>
      </c>
      <c r="Q14" s="13">
        <v>3</v>
      </c>
      <c r="R14" s="13">
        <v>2</v>
      </c>
      <c r="S14" s="13">
        <v>0</v>
      </c>
      <c r="T14" s="13">
        <v>0</v>
      </c>
      <c r="U14" s="14">
        <v>6</v>
      </c>
      <c r="V14" s="13">
        <v>1</v>
      </c>
      <c r="W14" s="13">
        <v>6</v>
      </c>
      <c r="X14" s="13">
        <v>0</v>
      </c>
      <c r="Y14" s="13">
        <v>1</v>
      </c>
      <c r="Z14" s="13">
        <v>0</v>
      </c>
      <c r="AA14" s="14">
        <v>8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9</v>
      </c>
      <c r="E15" s="13">
        <f t="shared" si="2"/>
        <v>24</v>
      </c>
      <c r="F15" s="13">
        <f t="shared" si="3"/>
        <v>14</v>
      </c>
      <c r="G15" s="13">
        <f t="shared" si="4"/>
        <v>18</v>
      </c>
      <c r="H15" s="13">
        <f t="shared" si="5"/>
        <v>12</v>
      </c>
      <c r="I15" s="14">
        <f t="shared" si="6"/>
        <v>77</v>
      </c>
      <c r="J15" s="13">
        <v>3</v>
      </c>
      <c r="K15" s="13">
        <v>4</v>
      </c>
      <c r="L15" s="13">
        <v>6</v>
      </c>
      <c r="M15" s="13">
        <v>5</v>
      </c>
      <c r="N15" s="13">
        <v>6</v>
      </c>
      <c r="O15" s="14">
        <v>24</v>
      </c>
      <c r="P15" s="13">
        <v>3</v>
      </c>
      <c r="Q15" s="13">
        <v>13</v>
      </c>
      <c r="R15" s="13">
        <v>3</v>
      </c>
      <c r="S15" s="13">
        <v>7</v>
      </c>
      <c r="T15" s="13">
        <v>4</v>
      </c>
      <c r="U15" s="14">
        <v>30</v>
      </c>
      <c r="V15" s="13">
        <v>3</v>
      </c>
      <c r="W15" s="13">
        <v>7</v>
      </c>
      <c r="X15" s="13">
        <v>5</v>
      </c>
      <c r="Y15" s="13">
        <v>6</v>
      </c>
      <c r="Z15" s="13">
        <v>2</v>
      </c>
      <c r="AA15" s="14">
        <v>23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5</v>
      </c>
      <c r="E16" s="13">
        <f t="shared" si="2"/>
        <v>16</v>
      </c>
      <c r="F16" s="13">
        <f t="shared" si="3"/>
        <v>7</v>
      </c>
      <c r="G16" s="13">
        <f t="shared" si="4"/>
        <v>7</v>
      </c>
      <c r="H16" s="13">
        <f t="shared" si="5"/>
        <v>7</v>
      </c>
      <c r="I16" s="14">
        <f t="shared" si="6"/>
        <v>42</v>
      </c>
      <c r="J16" s="13">
        <v>3</v>
      </c>
      <c r="K16" s="13">
        <v>10</v>
      </c>
      <c r="L16" s="13">
        <v>4</v>
      </c>
      <c r="M16" s="13">
        <v>2</v>
      </c>
      <c r="N16" s="13">
        <v>4</v>
      </c>
      <c r="O16" s="14">
        <v>23</v>
      </c>
      <c r="P16" s="13">
        <v>1</v>
      </c>
      <c r="Q16" s="13">
        <v>4</v>
      </c>
      <c r="R16" s="13">
        <v>2</v>
      </c>
      <c r="S16" s="13">
        <v>2</v>
      </c>
      <c r="T16" s="13">
        <v>1</v>
      </c>
      <c r="U16" s="14">
        <v>10</v>
      </c>
      <c r="V16" s="13">
        <v>1</v>
      </c>
      <c r="W16" s="13">
        <v>2</v>
      </c>
      <c r="X16" s="13">
        <v>1</v>
      </c>
      <c r="Y16" s="13">
        <v>3</v>
      </c>
      <c r="Z16" s="13">
        <v>2</v>
      </c>
      <c r="AA16" s="14">
        <v>9</v>
      </c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5</v>
      </c>
      <c r="E17" s="13">
        <f t="shared" si="2"/>
        <v>6</v>
      </c>
      <c r="F17" s="13">
        <f t="shared" si="3"/>
        <v>2</v>
      </c>
      <c r="G17" s="13">
        <f t="shared" si="4"/>
        <v>0</v>
      </c>
      <c r="H17" s="13">
        <f t="shared" si="5"/>
        <v>1</v>
      </c>
      <c r="I17" s="14">
        <f t="shared" si="6"/>
        <v>14</v>
      </c>
      <c r="J17" s="13">
        <v>1</v>
      </c>
      <c r="K17" s="13">
        <v>2</v>
      </c>
      <c r="L17" s="13">
        <v>0</v>
      </c>
      <c r="M17" s="13">
        <v>0</v>
      </c>
      <c r="N17" s="13">
        <v>1</v>
      </c>
      <c r="O17" s="14">
        <v>4</v>
      </c>
      <c r="P17" s="13">
        <v>4</v>
      </c>
      <c r="Q17" s="13">
        <v>2</v>
      </c>
      <c r="R17" s="13">
        <v>1</v>
      </c>
      <c r="S17" s="13">
        <v>0</v>
      </c>
      <c r="T17" s="13">
        <v>0</v>
      </c>
      <c r="U17" s="14">
        <v>7</v>
      </c>
      <c r="V17" s="13">
        <v>0</v>
      </c>
      <c r="W17" s="13">
        <v>2</v>
      </c>
      <c r="X17" s="13">
        <v>1</v>
      </c>
      <c r="Y17" s="13">
        <v>0</v>
      </c>
      <c r="Z17" s="13">
        <v>0</v>
      </c>
      <c r="AA17" s="14">
        <v>3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0</v>
      </c>
      <c r="E18" s="13">
        <f t="shared" si="2"/>
        <v>1</v>
      </c>
      <c r="F18" s="13">
        <f t="shared" si="3"/>
        <v>3</v>
      </c>
      <c r="G18" s="13">
        <f t="shared" si="4"/>
        <v>0</v>
      </c>
      <c r="H18" s="13">
        <f t="shared" si="5"/>
        <v>1</v>
      </c>
      <c r="I18" s="14">
        <f t="shared" si="6"/>
        <v>5</v>
      </c>
      <c r="J18" s="13">
        <v>0</v>
      </c>
      <c r="K18" s="13">
        <v>1</v>
      </c>
      <c r="L18" s="13">
        <v>1</v>
      </c>
      <c r="M18" s="13">
        <v>0</v>
      </c>
      <c r="N18" s="13">
        <v>0</v>
      </c>
      <c r="O18" s="14">
        <v>2</v>
      </c>
      <c r="P18" s="13"/>
      <c r="Q18" s="13"/>
      <c r="R18" s="13"/>
      <c r="S18" s="13"/>
      <c r="T18" s="13"/>
      <c r="U18" s="14"/>
      <c r="V18" s="13">
        <v>0</v>
      </c>
      <c r="W18" s="13">
        <v>0</v>
      </c>
      <c r="X18" s="13">
        <v>2</v>
      </c>
      <c r="Y18" s="13">
        <v>0</v>
      </c>
      <c r="Z18" s="13">
        <v>1</v>
      </c>
      <c r="AA18" s="14">
        <v>3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1</v>
      </c>
      <c r="E19" s="13">
        <f t="shared" si="2"/>
        <v>19</v>
      </c>
      <c r="F19" s="13">
        <f t="shared" si="3"/>
        <v>9</v>
      </c>
      <c r="G19" s="13">
        <f t="shared" si="4"/>
        <v>1</v>
      </c>
      <c r="H19" s="13">
        <f t="shared" si="5"/>
        <v>2</v>
      </c>
      <c r="I19" s="14">
        <f t="shared" si="6"/>
        <v>32</v>
      </c>
      <c r="J19" s="13">
        <v>0</v>
      </c>
      <c r="K19" s="13">
        <v>7</v>
      </c>
      <c r="L19" s="13">
        <v>3</v>
      </c>
      <c r="M19" s="13">
        <v>1</v>
      </c>
      <c r="N19" s="13">
        <v>1</v>
      </c>
      <c r="O19" s="14">
        <v>12</v>
      </c>
      <c r="P19" s="13">
        <v>0</v>
      </c>
      <c r="Q19" s="13">
        <v>3</v>
      </c>
      <c r="R19" s="13">
        <v>1</v>
      </c>
      <c r="S19" s="13">
        <v>0</v>
      </c>
      <c r="T19" s="13">
        <v>0</v>
      </c>
      <c r="U19" s="14">
        <v>4</v>
      </c>
      <c r="V19" s="13">
        <v>1</v>
      </c>
      <c r="W19" s="13">
        <v>9</v>
      </c>
      <c r="X19" s="13">
        <v>5</v>
      </c>
      <c r="Y19" s="13">
        <v>0</v>
      </c>
      <c r="Z19" s="13">
        <v>1</v>
      </c>
      <c r="AA19" s="14">
        <v>16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19</v>
      </c>
      <c r="E20" s="13">
        <f t="shared" si="2"/>
        <v>170</v>
      </c>
      <c r="F20" s="13">
        <f t="shared" si="3"/>
        <v>4</v>
      </c>
      <c r="G20" s="13">
        <f t="shared" si="4"/>
        <v>25</v>
      </c>
      <c r="H20" s="13">
        <f t="shared" si="5"/>
        <v>33</v>
      </c>
      <c r="I20" s="14">
        <f t="shared" si="6"/>
        <v>251</v>
      </c>
      <c r="J20" s="13">
        <v>7</v>
      </c>
      <c r="K20" s="13">
        <v>54</v>
      </c>
      <c r="L20" s="13">
        <v>2</v>
      </c>
      <c r="M20" s="13">
        <v>5</v>
      </c>
      <c r="N20" s="13">
        <v>13</v>
      </c>
      <c r="O20" s="14">
        <v>81</v>
      </c>
      <c r="P20" s="13">
        <v>9</v>
      </c>
      <c r="Q20" s="13">
        <v>56</v>
      </c>
      <c r="R20" s="13">
        <v>1</v>
      </c>
      <c r="S20" s="13">
        <v>7</v>
      </c>
      <c r="T20" s="13">
        <v>12</v>
      </c>
      <c r="U20" s="14">
        <v>85</v>
      </c>
      <c r="V20" s="13">
        <v>3</v>
      </c>
      <c r="W20" s="13">
        <v>60</v>
      </c>
      <c r="X20" s="13">
        <v>1</v>
      </c>
      <c r="Y20" s="13">
        <v>13</v>
      </c>
      <c r="Z20" s="13">
        <v>8</v>
      </c>
      <c r="AA20" s="14">
        <v>85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4</v>
      </c>
      <c r="E21" s="13">
        <f t="shared" si="2"/>
        <v>21</v>
      </c>
      <c r="F21" s="13">
        <f t="shared" si="3"/>
        <v>9</v>
      </c>
      <c r="G21" s="13">
        <f t="shared" si="4"/>
        <v>5</v>
      </c>
      <c r="H21" s="13">
        <f t="shared" si="5"/>
        <v>2</v>
      </c>
      <c r="I21" s="14">
        <f t="shared" si="6"/>
        <v>41</v>
      </c>
      <c r="J21" s="13">
        <v>0</v>
      </c>
      <c r="K21" s="13">
        <v>10</v>
      </c>
      <c r="L21" s="13">
        <v>2</v>
      </c>
      <c r="M21" s="13">
        <v>2</v>
      </c>
      <c r="N21" s="13">
        <v>0</v>
      </c>
      <c r="O21" s="14">
        <v>14</v>
      </c>
      <c r="P21" s="13">
        <v>2</v>
      </c>
      <c r="Q21" s="13">
        <v>7</v>
      </c>
      <c r="R21" s="13">
        <v>4</v>
      </c>
      <c r="S21" s="13">
        <v>0</v>
      </c>
      <c r="T21" s="13">
        <v>1</v>
      </c>
      <c r="U21" s="14">
        <v>14</v>
      </c>
      <c r="V21" s="13">
        <v>2</v>
      </c>
      <c r="W21" s="13">
        <v>4</v>
      </c>
      <c r="X21" s="13">
        <v>3</v>
      </c>
      <c r="Y21" s="13">
        <v>3</v>
      </c>
      <c r="Z21" s="13">
        <v>1</v>
      </c>
      <c r="AA21" s="14">
        <v>13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6</v>
      </c>
      <c r="E22" s="13">
        <f t="shared" si="2"/>
        <v>201</v>
      </c>
      <c r="F22" s="13">
        <f t="shared" si="3"/>
        <v>43</v>
      </c>
      <c r="G22" s="13">
        <f t="shared" si="4"/>
        <v>365</v>
      </c>
      <c r="H22" s="13">
        <f t="shared" si="5"/>
        <v>0</v>
      </c>
      <c r="I22" s="14">
        <f t="shared" si="6"/>
        <v>615</v>
      </c>
      <c r="J22" s="13">
        <v>3</v>
      </c>
      <c r="K22" s="13">
        <v>58</v>
      </c>
      <c r="L22" s="13">
        <v>12</v>
      </c>
      <c r="M22" s="13">
        <v>133</v>
      </c>
      <c r="N22" s="13">
        <v>0</v>
      </c>
      <c r="O22" s="14">
        <v>206</v>
      </c>
      <c r="P22" s="13">
        <v>0</v>
      </c>
      <c r="Q22" s="13">
        <v>84</v>
      </c>
      <c r="R22" s="13">
        <v>20</v>
      </c>
      <c r="S22" s="13">
        <v>97</v>
      </c>
      <c r="T22" s="13">
        <v>0</v>
      </c>
      <c r="U22" s="14">
        <v>201</v>
      </c>
      <c r="V22" s="13">
        <v>3</v>
      </c>
      <c r="W22" s="13">
        <v>59</v>
      </c>
      <c r="X22" s="13">
        <v>11</v>
      </c>
      <c r="Y22" s="13">
        <v>135</v>
      </c>
      <c r="Z22" s="13">
        <v>0</v>
      </c>
      <c r="AA22" s="14">
        <v>208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43</v>
      </c>
      <c r="E23" s="13">
        <f t="shared" si="2"/>
        <v>517</v>
      </c>
      <c r="F23" s="13">
        <f t="shared" si="3"/>
        <v>1048</v>
      </c>
      <c r="G23" s="13">
        <f t="shared" si="4"/>
        <v>572</v>
      </c>
      <c r="H23" s="13">
        <f t="shared" si="5"/>
        <v>0</v>
      </c>
      <c r="I23" s="14">
        <f t="shared" si="6"/>
        <v>2180</v>
      </c>
      <c r="J23" s="13">
        <v>15</v>
      </c>
      <c r="K23" s="13">
        <v>184</v>
      </c>
      <c r="L23" s="13">
        <v>377</v>
      </c>
      <c r="M23" s="13">
        <v>192</v>
      </c>
      <c r="N23" s="13">
        <v>0</v>
      </c>
      <c r="O23" s="14">
        <v>768</v>
      </c>
      <c r="P23" s="13">
        <v>16</v>
      </c>
      <c r="Q23" s="13">
        <v>162</v>
      </c>
      <c r="R23" s="13">
        <v>325</v>
      </c>
      <c r="S23" s="13">
        <v>187</v>
      </c>
      <c r="T23" s="13">
        <v>0</v>
      </c>
      <c r="U23" s="14">
        <v>690</v>
      </c>
      <c r="V23" s="13">
        <v>12</v>
      </c>
      <c r="W23" s="13">
        <v>171</v>
      </c>
      <c r="X23" s="13">
        <v>346</v>
      </c>
      <c r="Y23" s="13">
        <v>193</v>
      </c>
      <c r="Z23" s="13">
        <v>0</v>
      </c>
      <c r="AA23" s="14">
        <v>722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11</v>
      </c>
      <c r="E24" s="13">
        <f t="shared" si="2"/>
        <v>220</v>
      </c>
      <c r="F24" s="13">
        <f t="shared" si="3"/>
        <v>324</v>
      </c>
      <c r="G24" s="13">
        <f t="shared" si="4"/>
        <v>84</v>
      </c>
      <c r="H24" s="13">
        <f t="shared" si="5"/>
        <v>0</v>
      </c>
      <c r="I24" s="14">
        <f t="shared" si="6"/>
        <v>639</v>
      </c>
      <c r="J24" s="13">
        <v>2</v>
      </c>
      <c r="K24" s="13">
        <v>75</v>
      </c>
      <c r="L24" s="13">
        <v>115</v>
      </c>
      <c r="M24" s="13">
        <v>28</v>
      </c>
      <c r="N24" s="13">
        <v>0</v>
      </c>
      <c r="O24" s="14">
        <v>220</v>
      </c>
      <c r="P24" s="13">
        <v>4</v>
      </c>
      <c r="Q24" s="13">
        <v>66</v>
      </c>
      <c r="R24" s="13">
        <v>111</v>
      </c>
      <c r="S24" s="13">
        <v>32</v>
      </c>
      <c r="T24" s="13">
        <v>0</v>
      </c>
      <c r="U24" s="14">
        <v>213</v>
      </c>
      <c r="V24" s="13">
        <v>5</v>
      </c>
      <c r="W24" s="13">
        <v>79</v>
      </c>
      <c r="X24" s="13">
        <v>98</v>
      </c>
      <c r="Y24" s="13">
        <v>24</v>
      </c>
      <c r="Z24" s="13">
        <v>0</v>
      </c>
      <c r="AA24" s="14">
        <v>206</v>
      </c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11</v>
      </c>
      <c r="E25" s="13">
        <f t="shared" si="2"/>
        <v>224</v>
      </c>
      <c r="F25" s="13">
        <f t="shared" si="3"/>
        <v>332</v>
      </c>
      <c r="G25" s="13">
        <f t="shared" si="4"/>
        <v>91</v>
      </c>
      <c r="H25" s="13">
        <f t="shared" si="5"/>
        <v>0</v>
      </c>
      <c r="I25" s="14">
        <f t="shared" si="6"/>
        <v>658</v>
      </c>
      <c r="J25" s="13">
        <v>2</v>
      </c>
      <c r="K25" s="13">
        <v>76</v>
      </c>
      <c r="L25" s="13">
        <v>117</v>
      </c>
      <c r="M25" s="13">
        <v>30</v>
      </c>
      <c r="N25" s="13">
        <v>0</v>
      </c>
      <c r="O25" s="14">
        <v>225</v>
      </c>
      <c r="P25" s="13">
        <v>4</v>
      </c>
      <c r="Q25" s="13">
        <v>67</v>
      </c>
      <c r="R25" s="13">
        <v>111</v>
      </c>
      <c r="S25" s="13">
        <v>34</v>
      </c>
      <c r="T25" s="13">
        <v>0</v>
      </c>
      <c r="U25" s="14">
        <v>216</v>
      </c>
      <c r="V25" s="13">
        <v>5</v>
      </c>
      <c r="W25" s="13">
        <v>81</v>
      </c>
      <c r="X25" s="13">
        <v>104</v>
      </c>
      <c r="Y25" s="13">
        <v>27</v>
      </c>
      <c r="Z25" s="13">
        <v>0</v>
      </c>
      <c r="AA25" s="14">
        <v>217</v>
      </c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18</v>
      </c>
      <c r="E26" s="13">
        <f t="shared" si="2"/>
        <v>216</v>
      </c>
      <c r="F26" s="13">
        <f t="shared" si="3"/>
        <v>628</v>
      </c>
      <c r="G26" s="13">
        <f t="shared" si="4"/>
        <v>337</v>
      </c>
      <c r="H26" s="13">
        <f t="shared" si="5"/>
        <v>0</v>
      </c>
      <c r="I26" s="14">
        <f t="shared" si="6"/>
        <v>1199</v>
      </c>
      <c r="J26" s="13">
        <v>8</v>
      </c>
      <c r="K26" s="13">
        <v>85</v>
      </c>
      <c r="L26" s="13">
        <v>236</v>
      </c>
      <c r="M26" s="13">
        <v>107</v>
      </c>
      <c r="N26" s="13">
        <v>0</v>
      </c>
      <c r="O26" s="14">
        <v>436</v>
      </c>
      <c r="P26" s="13">
        <v>5</v>
      </c>
      <c r="Q26" s="13">
        <v>69</v>
      </c>
      <c r="R26" s="13">
        <v>184</v>
      </c>
      <c r="S26" s="13">
        <v>110</v>
      </c>
      <c r="T26" s="13">
        <v>0</v>
      </c>
      <c r="U26" s="14">
        <v>368</v>
      </c>
      <c r="V26" s="13">
        <v>5</v>
      </c>
      <c r="W26" s="13">
        <v>62</v>
      </c>
      <c r="X26" s="13">
        <v>208</v>
      </c>
      <c r="Y26" s="13">
        <v>120</v>
      </c>
      <c r="Z26" s="13">
        <v>0</v>
      </c>
      <c r="AA26" s="14">
        <v>395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41</v>
      </c>
      <c r="E27" s="13">
        <f t="shared" si="2"/>
        <v>308</v>
      </c>
      <c r="F27" s="13">
        <f t="shared" si="3"/>
        <v>488</v>
      </c>
      <c r="G27" s="13">
        <f t="shared" si="4"/>
        <v>203</v>
      </c>
      <c r="H27" s="13">
        <f t="shared" si="5"/>
        <v>0</v>
      </c>
      <c r="I27" s="14">
        <f t="shared" si="6"/>
        <v>1040</v>
      </c>
      <c r="J27" s="13">
        <v>17</v>
      </c>
      <c r="K27" s="13">
        <v>106</v>
      </c>
      <c r="L27" s="13">
        <v>179</v>
      </c>
      <c r="M27" s="13">
        <v>70</v>
      </c>
      <c r="N27" s="13">
        <v>0</v>
      </c>
      <c r="O27" s="14">
        <v>372</v>
      </c>
      <c r="P27" s="13">
        <v>13</v>
      </c>
      <c r="Q27" s="13">
        <v>94</v>
      </c>
      <c r="R27" s="13">
        <v>156</v>
      </c>
      <c r="S27" s="13">
        <v>61</v>
      </c>
      <c r="T27" s="13">
        <v>0</v>
      </c>
      <c r="U27" s="14">
        <v>324</v>
      </c>
      <c r="V27" s="13">
        <v>11</v>
      </c>
      <c r="W27" s="13">
        <v>108</v>
      </c>
      <c r="X27" s="13">
        <v>153</v>
      </c>
      <c r="Y27" s="13">
        <v>72</v>
      </c>
      <c r="Z27" s="13">
        <v>0</v>
      </c>
      <c r="AA27" s="14">
        <v>344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0</v>
      </c>
      <c r="E28" s="13">
        <f t="shared" si="2"/>
        <v>5</v>
      </c>
      <c r="F28" s="13">
        <f t="shared" si="3"/>
        <v>4</v>
      </c>
      <c r="G28" s="13">
        <f t="shared" si="4"/>
        <v>0</v>
      </c>
      <c r="H28" s="13">
        <f t="shared" si="5"/>
        <v>0</v>
      </c>
      <c r="I28" s="14">
        <f t="shared" si="6"/>
        <v>9</v>
      </c>
      <c r="J28" s="13">
        <v>0</v>
      </c>
      <c r="K28" s="13">
        <v>5</v>
      </c>
      <c r="L28" s="13">
        <v>3</v>
      </c>
      <c r="M28" s="13">
        <v>0</v>
      </c>
      <c r="N28" s="13">
        <v>0</v>
      </c>
      <c r="O28" s="14">
        <v>8</v>
      </c>
      <c r="P28" s="13"/>
      <c r="Q28" s="13"/>
      <c r="R28" s="13"/>
      <c r="S28" s="13"/>
      <c r="T28" s="13"/>
      <c r="U28" s="14"/>
      <c r="V28" s="13">
        <v>0</v>
      </c>
      <c r="W28" s="13">
        <v>0</v>
      </c>
      <c r="X28" s="13">
        <v>1</v>
      </c>
      <c r="Y28" s="13">
        <v>0</v>
      </c>
      <c r="Z28" s="13">
        <v>0</v>
      </c>
      <c r="AA28" s="14">
        <v>1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1</v>
      </c>
      <c r="E29" s="13">
        <f t="shared" si="2"/>
        <v>3</v>
      </c>
      <c r="F29" s="13">
        <f t="shared" si="3"/>
        <v>3</v>
      </c>
      <c r="G29" s="13">
        <f t="shared" si="4"/>
        <v>0</v>
      </c>
      <c r="H29" s="13">
        <f t="shared" si="5"/>
        <v>0</v>
      </c>
      <c r="I29" s="14">
        <f t="shared" si="6"/>
        <v>7</v>
      </c>
      <c r="J29" s="13">
        <v>1</v>
      </c>
      <c r="K29" s="13">
        <v>2</v>
      </c>
      <c r="L29" s="13">
        <v>1</v>
      </c>
      <c r="M29" s="13">
        <v>0</v>
      </c>
      <c r="N29" s="13">
        <v>0</v>
      </c>
      <c r="O29" s="14">
        <v>4</v>
      </c>
      <c r="P29" s="13">
        <v>0</v>
      </c>
      <c r="Q29" s="13">
        <v>0</v>
      </c>
      <c r="R29" s="13">
        <v>1</v>
      </c>
      <c r="S29" s="13">
        <v>0</v>
      </c>
      <c r="T29" s="13">
        <v>0</v>
      </c>
      <c r="U29" s="14">
        <v>1</v>
      </c>
      <c r="V29" s="13">
        <v>0</v>
      </c>
      <c r="W29" s="13">
        <v>1</v>
      </c>
      <c r="X29" s="13">
        <v>1</v>
      </c>
      <c r="Y29" s="13">
        <v>0</v>
      </c>
      <c r="Z29" s="13">
        <v>0</v>
      </c>
      <c r="AA29" s="14">
        <v>2</v>
      </c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5</v>
      </c>
      <c r="E30" s="13">
        <f t="shared" si="2"/>
        <v>39</v>
      </c>
      <c r="F30" s="13">
        <f t="shared" si="3"/>
        <v>78</v>
      </c>
      <c r="G30" s="13">
        <f t="shared" si="4"/>
        <v>22</v>
      </c>
      <c r="H30" s="13">
        <f t="shared" si="5"/>
        <v>0</v>
      </c>
      <c r="I30" s="14">
        <f t="shared" si="6"/>
        <v>144</v>
      </c>
      <c r="J30" s="13">
        <v>1</v>
      </c>
      <c r="K30" s="13">
        <v>11</v>
      </c>
      <c r="L30" s="13">
        <v>37</v>
      </c>
      <c r="M30" s="13">
        <v>8</v>
      </c>
      <c r="N30" s="13">
        <v>0</v>
      </c>
      <c r="O30" s="14">
        <v>57</v>
      </c>
      <c r="P30" s="13">
        <v>2</v>
      </c>
      <c r="Q30" s="13">
        <v>12</v>
      </c>
      <c r="R30" s="13">
        <v>21</v>
      </c>
      <c r="S30" s="13">
        <v>9</v>
      </c>
      <c r="T30" s="13">
        <v>0</v>
      </c>
      <c r="U30" s="14">
        <v>44</v>
      </c>
      <c r="V30" s="13">
        <v>2</v>
      </c>
      <c r="W30" s="13">
        <v>16</v>
      </c>
      <c r="X30" s="13">
        <v>20</v>
      </c>
      <c r="Y30" s="13">
        <v>5</v>
      </c>
      <c r="Z30" s="13">
        <v>0</v>
      </c>
      <c r="AA30" s="14">
        <v>43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0</v>
      </c>
      <c r="E31" s="13">
        <f t="shared" si="2"/>
        <v>15</v>
      </c>
      <c r="F31" s="13">
        <f t="shared" si="3"/>
        <v>33</v>
      </c>
      <c r="G31" s="13">
        <f t="shared" si="4"/>
        <v>8</v>
      </c>
      <c r="H31" s="13">
        <f t="shared" si="5"/>
        <v>0</v>
      </c>
      <c r="I31" s="14">
        <f t="shared" si="6"/>
        <v>56</v>
      </c>
      <c r="J31" s="13">
        <v>0</v>
      </c>
      <c r="K31" s="13">
        <v>4</v>
      </c>
      <c r="L31" s="13">
        <v>6</v>
      </c>
      <c r="M31" s="13">
        <v>1</v>
      </c>
      <c r="N31" s="13">
        <v>0</v>
      </c>
      <c r="O31" s="14">
        <v>11</v>
      </c>
      <c r="P31" s="13">
        <v>0</v>
      </c>
      <c r="Q31" s="13">
        <v>7</v>
      </c>
      <c r="R31" s="13">
        <v>13</v>
      </c>
      <c r="S31" s="13">
        <v>1</v>
      </c>
      <c r="T31" s="13">
        <v>0</v>
      </c>
      <c r="U31" s="14">
        <v>21</v>
      </c>
      <c r="V31" s="13">
        <v>0</v>
      </c>
      <c r="W31" s="13">
        <v>4</v>
      </c>
      <c r="X31" s="13">
        <v>14</v>
      </c>
      <c r="Y31" s="13">
        <v>6</v>
      </c>
      <c r="Z31" s="13">
        <v>0</v>
      </c>
      <c r="AA31" s="14">
        <v>24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1</v>
      </c>
      <c r="E32" s="13">
        <f t="shared" si="2"/>
        <v>33</v>
      </c>
      <c r="F32" s="13">
        <f t="shared" si="3"/>
        <v>63</v>
      </c>
      <c r="G32" s="13">
        <f t="shared" si="4"/>
        <v>17</v>
      </c>
      <c r="H32" s="13">
        <f t="shared" si="5"/>
        <v>0</v>
      </c>
      <c r="I32" s="14">
        <f t="shared" si="6"/>
        <v>114</v>
      </c>
      <c r="J32" s="13">
        <v>1</v>
      </c>
      <c r="K32" s="13">
        <v>18</v>
      </c>
      <c r="L32" s="13">
        <v>22</v>
      </c>
      <c r="M32" s="13">
        <v>8</v>
      </c>
      <c r="N32" s="13">
        <v>0</v>
      </c>
      <c r="O32" s="14">
        <v>49</v>
      </c>
      <c r="P32" s="13">
        <v>0</v>
      </c>
      <c r="Q32" s="13">
        <v>5</v>
      </c>
      <c r="R32" s="13">
        <v>27</v>
      </c>
      <c r="S32" s="13">
        <v>4</v>
      </c>
      <c r="T32" s="13">
        <v>0</v>
      </c>
      <c r="U32" s="14">
        <v>36</v>
      </c>
      <c r="V32" s="13">
        <v>0</v>
      </c>
      <c r="W32" s="13">
        <v>10</v>
      </c>
      <c r="X32" s="13">
        <v>14</v>
      </c>
      <c r="Y32" s="13">
        <v>5</v>
      </c>
      <c r="Z32" s="13">
        <v>0</v>
      </c>
      <c r="AA32" s="14">
        <v>29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6</v>
      </c>
      <c r="E33" s="13">
        <f t="shared" si="2"/>
        <v>97</v>
      </c>
      <c r="F33" s="13">
        <f t="shared" si="3"/>
        <v>204</v>
      </c>
      <c r="G33" s="13">
        <f t="shared" si="4"/>
        <v>39</v>
      </c>
      <c r="H33" s="13">
        <f t="shared" si="5"/>
        <v>0</v>
      </c>
      <c r="I33" s="14">
        <f t="shared" si="6"/>
        <v>346</v>
      </c>
      <c r="J33" s="13">
        <v>0</v>
      </c>
      <c r="K33" s="13">
        <v>39</v>
      </c>
      <c r="L33" s="13">
        <v>72</v>
      </c>
      <c r="M33" s="13">
        <v>15</v>
      </c>
      <c r="N33" s="13">
        <v>0</v>
      </c>
      <c r="O33" s="14">
        <v>126</v>
      </c>
      <c r="P33" s="13">
        <v>3</v>
      </c>
      <c r="Q33" s="13">
        <v>19</v>
      </c>
      <c r="R33" s="13">
        <v>76</v>
      </c>
      <c r="S33" s="13">
        <v>10</v>
      </c>
      <c r="T33" s="13">
        <v>0</v>
      </c>
      <c r="U33" s="14">
        <v>108</v>
      </c>
      <c r="V33" s="13">
        <v>3</v>
      </c>
      <c r="W33" s="13">
        <v>39</v>
      </c>
      <c r="X33" s="13">
        <v>56</v>
      </c>
      <c r="Y33" s="13">
        <v>14</v>
      </c>
      <c r="Z33" s="13">
        <v>0</v>
      </c>
      <c r="AA33" s="14">
        <v>112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22</v>
      </c>
      <c r="E34" s="13">
        <f t="shared" si="2"/>
        <v>52</v>
      </c>
      <c r="F34" s="13">
        <f t="shared" si="3"/>
        <v>60</v>
      </c>
      <c r="G34" s="13">
        <f t="shared" si="4"/>
        <v>402</v>
      </c>
      <c r="H34" s="13">
        <f t="shared" si="5"/>
        <v>0</v>
      </c>
      <c r="I34" s="14">
        <f t="shared" si="6"/>
        <v>536</v>
      </c>
      <c r="J34" s="13">
        <v>7</v>
      </c>
      <c r="K34" s="13">
        <v>15</v>
      </c>
      <c r="L34" s="13">
        <v>19</v>
      </c>
      <c r="M34" s="13">
        <v>155</v>
      </c>
      <c r="N34" s="13">
        <v>0</v>
      </c>
      <c r="O34" s="14">
        <v>196</v>
      </c>
      <c r="P34" s="13">
        <v>13</v>
      </c>
      <c r="Q34" s="13">
        <v>21</v>
      </c>
      <c r="R34" s="13">
        <v>23</v>
      </c>
      <c r="S34" s="13">
        <v>125</v>
      </c>
      <c r="T34" s="13">
        <v>0</v>
      </c>
      <c r="U34" s="14">
        <v>182</v>
      </c>
      <c r="V34" s="13">
        <v>2</v>
      </c>
      <c r="W34" s="13">
        <v>16</v>
      </c>
      <c r="X34" s="13">
        <v>18</v>
      </c>
      <c r="Y34" s="13">
        <v>122</v>
      </c>
      <c r="Z34" s="13">
        <v>0</v>
      </c>
      <c r="AA34" s="14">
        <v>158</v>
      </c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6</v>
      </c>
      <c r="E35" s="13">
        <f t="shared" si="2"/>
        <v>134</v>
      </c>
      <c r="F35" s="13">
        <f t="shared" si="3"/>
        <v>79</v>
      </c>
      <c r="G35" s="13">
        <f t="shared" si="4"/>
        <v>171</v>
      </c>
      <c r="H35" s="13">
        <f t="shared" si="5"/>
        <v>0</v>
      </c>
      <c r="I35" s="14">
        <f t="shared" si="6"/>
        <v>390</v>
      </c>
      <c r="J35" s="13">
        <v>3</v>
      </c>
      <c r="K35" s="13">
        <v>39</v>
      </c>
      <c r="L35" s="13">
        <v>33</v>
      </c>
      <c r="M35" s="13">
        <v>59</v>
      </c>
      <c r="N35" s="13">
        <v>0</v>
      </c>
      <c r="O35" s="14">
        <v>134</v>
      </c>
      <c r="P35" s="13">
        <v>1</v>
      </c>
      <c r="Q35" s="13">
        <v>47</v>
      </c>
      <c r="R35" s="13">
        <v>23</v>
      </c>
      <c r="S35" s="13">
        <v>57</v>
      </c>
      <c r="T35" s="13">
        <v>0</v>
      </c>
      <c r="U35" s="14">
        <v>128</v>
      </c>
      <c r="V35" s="13">
        <v>2</v>
      </c>
      <c r="W35" s="13">
        <v>48</v>
      </c>
      <c r="X35" s="13">
        <v>23</v>
      </c>
      <c r="Y35" s="13">
        <v>55</v>
      </c>
      <c r="Z35" s="13">
        <v>0</v>
      </c>
      <c r="AA35" s="14">
        <v>128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0</v>
      </c>
      <c r="E36" s="13">
        <f t="shared" si="2"/>
        <v>3</v>
      </c>
      <c r="F36" s="13">
        <f t="shared" si="3"/>
        <v>2</v>
      </c>
      <c r="G36" s="13">
        <f t="shared" si="4"/>
        <v>9</v>
      </c>
      <c r="H36" s="13">
        <f t="shared" si="5"/>
        <v>0</v>
      </c>
      <c r="I36" s="14">
        <f t="shared" si="6"/>
        <v>14</v>
      </c>
      <c r="J36" s="13">
        <v>0</v>
      </c>
      <c r="K36" s="13">
        <v>3</v>
      </c>
      <c r="L36" s="13">
        <v>1</v>
      </c>
      <c r="M36" s="13">
        <v>3</v>
      </c>
      <c r="N36" s="13">
        <v>0</v>
      </c>
      <c r="O36" s="14">
        <v>7</v>
      </c>
      <c r="P36" s="13">
        <v>0</v>
      </c>
      <c r="Q36" s="13">
        <v>0</v>
      </c>
      <c r="R36" s="13">
        <v>0</v>
      </c>
      <c r="S36" s="13">
        <v>3</v>
      </c>
      <c r="T36" s="13">
        <v>0</v>
      </c>
      <c r="U36" s="14">
        <v>3</v>
      </c>
      <c r="V36" s="13">
        <v>0</v>
      </c>
      <c r="W36" s="13">
        <v>0</v>
      </c>
      <c r="X36" s="13">
        <v>1</v>
      </c>
      <c r="Y36" s="13">
        <v>3</v>
      </c>
      <c r="Z36" s="13">
        <v>0</v>
      </c>
      <c r="AA36" s="14">
        <v>4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2</v>
      </c>
      <c r="E37" s="13">
        <f t="shared" si="2"/>
        <v>20</v>
      </c>
      <c r="F37" s="13">
        <f t="shared" si="3"/>
        <v>10</v>
      </c>
      <c r="G37" s="13">
        <f t="shared" si="4"/>
        <v>3</v>
      </c>
      <c r="H37" s="13">
        <f t="shared" si="5"/>
        <v>0</v>
      </c>
      <c r="I37" s="14">
        <f t="shared" si="6"/>
        <v>35</v>
      </c>
      <c r="J37" s="13">
        <v>0</v>
      </c>
      <c r="K37" s="13">
        <v>6</v>
      </c>
      <c r="L37" s="13">
        <v>1</v>
      </c>
      <c r="M37" s="13">
        <v>0</v>
      </c>
      <c r="N37" s="13">
        <v>0</v>
      </c>
      <c r="O37" s="14">
        <v>7</v>
      </c>
      <c r="P37" s="13">
        <v>0</v>
      </c>
      <c r="Q37" s="13">
        <v>7</v>
      </c>
      <c r="R37" s="13">
        <v>6</v>
      </c>
      <c r="S37" s="13">
        <v>0</v>
      </c>
      <c r="T37" s="13">
        <v>0</v>
      </c>
      <c r="U37" s="14">
        <v>13</v>
      </c>
      <c r="V37" s="13">
        <v>2</v>
      </c>
      <c r="W37" s="13">
        <v>7</v>
      </c>
      <c r="X37" s="13">
        <v>3</v>
      </c>
      <c r="Y37" s="13">
        <v>3</v>
      </c>
      <c r="Z37" s="13">
        <v>0</v>
      </c>
      <c r="AA37" s="14">
        <v>15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40</v>
      </c>
      <c r="E38" s="13">
        <f t="shared" si="2"/>
        <v>129</v>
      </c>
      <c r="F38" s="13">
        <f t="shared" si="3"/>
        <v>155</v>
      </c>
      <c r="G38" s="13">
        <f t="shared" si="4"/>
        <v>335</v>
      </c>
      <c r="H38" s="13">
        <f t="shared" si="5"/>
        <v>0</v>
      </c>
      <c r="I38" s="14">
        <f t="shared" si="6"/>
        <v>659</v>
      </c>
      <c r="J38" s="13">
        <v>10</v>
      </c>
      <c r="K38" s="13">
        <v>44</v>
      </c>
      <c r="L38" s="13">
        <v>61</v>
      </c>
      <c r="M38" s="13">
        <v>113</v>
      </c>
      <c r="N38" s="13">
        <v>0</v>
      </c>
      <c r="O38" s="14">
        <v>228</v>
      </c>
      <c r="P38" s="13">
        <v>16</v>
      </c>
      <c r="Q38" s="13">
        <v>44</v>
      </c>
      <c r="R38" s="13">
        <v>45</v>
      </c>
      <c r="S38" s="13">
        <v>93</v>
      </c>
      <c r="T38" s="13">
        <v>0</v>
      </c>
      <c r="U38" s="14">
        <v>198</v>
      </c>
      <c r="V38" s="13">
        <v>14</v>
      </c>
      <c r="W38" s="13">
        <v>41</v>
      </c>
      <c r="X38" s="13">
        <v>49</v>
      </c>
      <c r="Y38" s="13">
        <v>129</v>
      </c>
      <c r="Z38" s="13">
        <v>0</v>
      </c>
      <c r="AA38" s="14">
        <v>233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14</v>
      </c>
      <c r="E39" s="13">
        <f t="shared" si="2"/>
        <v>256</v>
      </c>
      <c r="F39" s="13">
        <f t="shared" si="3"/>
        <v>49</v>
      </c>
      <c r="G39" s="13">
        <f t="shared" si="4"/>
        <v>398</v>
      </c>
      <c r="H39" s="13">
        <f t="shared" si="5"/>
        <v>0</v>
      </c>
      <c r="I39" s="14">
        <f t="shared" si="6"/>
        <v>717</v>
      </c>
      <c r="J39" s="13">
        <v>7</v>
      </c>
      <c r="K39" s="13">
        <v>82</v>
      </c>
      <c r="L39" s="13">
        <v>18</v>
      </c>
      <c r="M39" s="13">
        <v>145</v>
      </c>
      <c r="N39" s="13">
        <v>0</v>
      </c>
      <c r="O39" s="14">
        <v>252</v>
      </c>
      <c r="P39" s="13">
        <v>3</v>
      </c>
      <c r="Q39" s="13">
        <v>100</v>
      </c>
      <c r="R39" s="13">
        <v>22</v>
      </c>
      <c r="S39" s="13">
        <v>102</v>
      </c>
      <c r="T39" s="13">
        <v>0</v>
      </c>
      <c r="U39" s="14">
        <v>227</v>
      </c>
      <c r="V39" s="13">
        <v>4</v>
      </c>
      <c r="W39" s="13">
        <v>74</v>
      </c>
      <c r="X39" s="13">
        <v>9</v>
      </c>
      <c r="Y39" s="13">
        <v>151</v>
      </c>
      <c r="Z39" s="13">
        <v>0</v>
      </c>
      <c r="AA39" s="14">
        <v>238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1</v>
      </c>
      <c r="E40" s="13">
        <f t="shared" si="2"/>
        <v>10</v>
      </c>
      <c r="F40" s="13">
        <f t="shared" si="3"/>
        <v>8</v>
      </c>
      <c r="G40" s="13">
        <f t="shared" si="4"/>
        <v>16</v>
      </c>
      <c r="H40" s="13">
        <f t="shared" si="5"/>
        <v>0</v>
      </c>
      <c r="I40" s="14">
        <f t="shared" si="6"/>
        <v>35</v>
      </c>
      <c r="J40" s="13">
        <v>0</v>
      </c>
      <c r="K40" s="13">
        <v>5</v>
      </c>
      <c r="L40" s="13">
        <v>4</v>
      </c>
      <c r="M40" s="13">
        <v>7</v>
      </c>
      <c r="N40" s="13">
        <v>0</v>
      </c>
      <c r="O40" s="14">
        <v>16</v>
      </c>
      <c r="P40" s="13">
        <v>0</v>
      </c>
      <c r="Q40" s="13">
        <v>0</v>
      </c>
      <c r="R40" s="13">
        <v>2</v>
      </c>
      <c r="S40" s="13">
        <v>2</v>
      </c>
      <c r="T40" s="13">
        <v>0</v>
      </c>
      <c r="U40" s="14">
        <v>4</v>
      </c>
      <c r="V40" s="13">
        <v>1</v>
      </c>
      <c r="W40" s="13">
        <v>5</v>
      </c>
      <c r="X40" s="13">
        <v>2</v>
      </c>
      <c r="Y40" s="13">
        <v>7</v>
      </c>
      <c r="Z40" s="13">
        <v>0</v>
      </c>
      <c r="AA40" s="14">
        <v>15</v>
      </c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5</v>
      </c>
      <c r="E41" s="13">
        <f t="shared" si="2"/>
        <v>42</v>
      </c>
      <c r="F41" s="13">
        <f t="shared" si="3"/>
        <v>84</v>
      </c>
      <c r="G41" s="13">
        <f t="shared" si="4"/>
        <v>58</v>
      </c>
      <c r="H41" s="13">
        <f t="shared" si="5"/>
        <v>0</v>
      </c>
      <c r="I41" s="14">
        <f t="shared" si="6"/>
        <v>189</v>
      </c>
      <c r="J41" s="13">
        <v>3</v>
      </c>
      <c r="K41" s="13">
        <v>14</v>
      </c>
      <c r="L41" s="13">
        <v>18</v>
      </c>
      <c r="M41" s="13">
        <v>20</v>
      </c>
      <c r="N41" s="13">
        <v>0</v>
      </c>
      <c r="O41" s="14">
        <v>55</v>
      </c>
      <c r="P41" s="13">
        <v>1</v>
      </c>
      <c r="Q41" s="13">
        <v>15</v>
      </c>
      <c r="R41" s="13">
        <v>22</v>
      </c>
      <c r="S41" s="13">
        <v>14</v>
      </c>
      <c r="T41" s="13">
        <v>0</v>
      </c>
      <c r="U41" s="14">
        <v>52</v>
      </c>
      <c r="V41" s="13">
        <v>1</v>
      </c>
      <c r="W41" s="13">
        <v>13</v>
      </c>
      <c r="X41" s="13">
        <v>44</v>
      </c>
      <c r="Y41" s="13">
        <v>24</v>
      </c>
      <c r="Z41" s="13">
        <v>0</v>
      </c>
      <c r="AA41" s="14">
        <v>82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2"/>
        <v>0</v>
      </c>
      <c r="F42" s="13">
        <f t="shared" si="3"/>
        <v>0</v>
      </c>
      <c r="G42" s="13">
        <f t="shared" si="4"/>
        <v>3</v>
      </c>
      <c r="H42" s="13">
        <f t="shared" si="5"/>
        <v>0</v>
      </c>
      <c r="I42" s="14">
        <f t="shared" si="6"/>
        <v>3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4">
        <v>1</v>
      </c>
      <c r="P42" s="13"/>
      <c r="Q42" s="13"/>
      <c r="R42" s="13"/>
      <c r="S42" s="13"/>
      <c r="T42" s="13"/>
      <c r="U42" s="14"/>
      <c r="V42" s="13">
        <v>0</v>
      </c>
      <c r="W42" s="13">
        <v>0</v>
      </c>
      <c r="X42" s="13">
        <v>0</v>
      </c>
      <c r="Y42" s="13">
        <v>2</v>
      </c>
      <c r="Z42" s="13">
        <v>0</v>
      </c>
      <c r="AA42" s="14">
        <v>2</v>
      </c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2</v>
      </c>
      <c r="E43" s="13">
        <f t="shared" si="2"/>
        <v>24</v>
      </c>
      <c r="F43" s="13">
        <f t="shared" si="3"/>
        <v>40</v>
      </c>
      <c r="G43" s="13">
        <f t="shared" si="4"/>
        <v>15</v>
      </c>
      <c r="H43" s="13">
        <f t="shared" si="5"/>
        <v>0</v>
      </c>
      <c r="I43" s="14">
        <f t="shared" si="6"/>
        <v>81</v>
      </c>
      <c r="J43" s="13">
        <v>1</v>
      </c>
      <c r="K43" s="13">
        <v>10</v>
      </c>
      <c r="L43" s="13">
        <v>7</v>
      </c>
      <c r="M43" s="13">
        <v>5</v>
      </c>
      <c r="N43" s="13">
        <v>0</v>
      </c>
      <c r="O43" s="14">
        <v>23</v>
      </c>
      <c r="P43" s="13">
        <v>0</v>
      </c>
      <c r="Q43" s="13">
        <v>3</v>
      </c>
      <c r="R43" s="13">
        <v>10</v>
      </c>
      <c r="S43" s="13">
        <v>5</v>
      </c>
      <c r="T43" s="13">
        <v>0</v>
      </c>
      <c r="U43" s="14">
        <v>18</v>
      </c>
      <c r="V43" s="13">
        <v>1</v>
      </c>
      <c r="W43" s="13">
        <v>11</v>
      </c>
      <c r="X43" s="13">
        <v>23</v>
      </c>
      <c r="Y43" s="13">
        <v>5</v>
      </c>
      <c r="Z43" s="13">
        <v>0</v>
      </c>
      <c r="AA43" s="14">
        <v>40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67</v>
      </c>
      <c r="E44" s="13">
        <f t="shared" si="2"/>
        <v>397</v>
      </c>
      <c r="F44" s="13">
        <f t="shared" si="3"/>
        <v>332</v>
      </c>
      <c r="G44" s="13">
        <f t="shared" si="4"/>
        <v>371</v>
      </c>
      <c r="H44" s="13">
        <f t="shared" si="5"/>
        <v>0</v>
      </c>
      <c r="I44" s="14">
        <f t="shared" si="6"/>
        <v>1167</v>
      </c>
      <c r="J44" s="13">
        <v>35</v>
      </c>
      <c r="K44" s="13">
        <v>148</v>
      </c>
      <c r="L44" s="13">
        <v>127</v>
      </c>
      <c r="M44" s="13">
        <v>121</v>
      </c>
      <c r="N44" s="13">
        <v>0</v>
      </c>
      <c r="O44" s="14">
        <v>431</v>
      </c>
      <c r="P44" s="13">
        <v>9</v>
      </c>
      <c r="Q44" s="13">
        <v>106</v>
      </c>
      <c r="R44" s="13">
        <v>94</v>
      </c>
      <c r="S44" s="13">
        <v>111</v>
      </c>
      <c r="T44" s="13">
        <v>0</v>
      </c>
      <c r="U44" s="14">
        <v>320</v>
      </c>
      <c r="V44" s="13">
        <v>23</v>
      </c>
      <c r="W44" s="13">
        <v>143</v>
      </c>
      <c r="X44" s="13">
        <v>111</v>
      </c>
      <c r="Y44" s="13">
        <v>139</v>
      </c>
      <c r="Z44" s="13">
        <v>0</v>
      </c>
      <c r="AA44" s="14">
        <v>416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0</v>
      </c>
      <c r="E45" s="13">
        <f t="shared" si="2"/>
        <v>10</v>
      </c>
      <c r="F45" s="13">
        <f t="shared" si="3"/>
        <v>5</v>
      </c>
      <c r="G45" s="13">
        <f t="shared" si="4"/>
        <v>22</v>
      </c>
      <c r="H45" s="13">
        <f t="shared" si="5"/>
        <v>0</v>
      </c>
      <c r="I45" s="14">
        <f t="shared" si="6"/>
        <v>37</v>
      </c>
      <c r="J45" s="13">
        <v>0</v>
      </c>
      <c r="K45" s="13">
        <v>4</v>
      </c>
      <c r="L45" s="13">
        <v>2</v>
      </c>
      <c r="M45" s="13">
        <v>5</v>
      </c>
      <c r="N45" s="13">
        <v>0</v>
      </c>
      <c r="O45" s="14">
        <v>11</v>
      </c>
      <c r="P45" s="13">
        <v>0</v>
      </c>
      <c r="Q45" s="13">
        <v>4</v>
      </c>
      <c r="R45" s="13">
        <v>1</v>
      </c>
      <c r="S45" s="13">
        <v>11</v>
      </c>
      <c r="T45" s="13">
        <v>0</v>
      </c>
      <c r="U45" s="14">
        <v>16</v>
      </c>
      <c r="V45" s="13">
        <v>0</v>
      </c>
      <c r="W45" s="13">
        <v>2</v>
      </c>
      <c r="X45" s="13">
        <v>2</v>
      </c>
      <c r="Y45" s="13">
        <v>6</v>
      </c>
      <c r="Z45" s="13">
        <v>0</v>
      </c>
      <c r="AA45" s="14">
        <v>10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0</v>
      </c>
      <c r="E46" s="13">
        <f t="shared" si="2"/>
        <v>2</v>
      </c>
      <c r="F46" s="13">
        <f t="shared" si="3"/>
        <v>0</v>
      </c>
      <c r="G46" s="13">
        <f t="shared" si="4"/>
        <v>0</v>
      </c>
      <c r="H46" s="13">
        <f t="shared" si="5"/>
        <v>0</v>
      </c>
      <c r="I46" s="14">
        <f t="shared" si="6"/>
        <v>2</v>
      </c>
      <c r="J46" s="13"/>
      <c r="K46" s="13"/>
      <c r="L46" s="13"/>
      <c r="M46" s="13"/>
      <c r="N46" s="13"/>
      <c r="O46" s="14"/>
      <c r="P46" s="13">
        <v>0</v>
      </c>
      <c r="Q46" s="13">
        <v>1</v>
      </c>
      <c r="R46" s="13">
        <v>0</v>
      </c>
      <c r="S46" s="13">
        <v>0</v>
      </c>
      <c r="T46" s="13">
        <v>0</v>
      </c>
      <c r="U46" s="14">
        <v>1</v>
      </c>
      <c r="V46" s="13">
        <v>0</v>
      </c>
      <c r="W46" s="13">
        <v>1</v>
      </c>
      <c r="X46" s="13">
        <v>0</v>
      </c>
      <c r="Y46" s="13">
        <v>0</v>
      </c>
      <c r="Z46" s="13">
        <v>0</v>
      </c>
      <c r="AA46" s="14">
        <v>1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0</v>
      </c>
      <c r="E47" s="13">
        <f t="shared" si="2"/>
        <v>2</v>
      </c>
      <c r="F47" s="13">
        <f t="shared" si="3"/>
        <v>8</v>
      </c>
      <c r="G47" s="13">
        <f t="shared" si="4"/>
        <v>58</v>
      </c>
      <c r="H47" s="13">
        <f t="shared" si="5"/>
        <v>0</v>
      </c>
      <c r="I47" s="14">
        <f t="shared" si="6"/>
        <v>68</v>
      </c>
      <c r="J47" s="13">
        <v>0</v>
      </c>
      <c r="K47" s="13">
        <v>1</v>
      </c>
      <c r="L47" s="13">
        <v>6</v>
      </c>
      <c r="M47" s="13">
        <v>6</v>
      </c>
      <c r="N47" s="13">
        <v>0</v>
      </c>
      <c r="O47" s="14">
        <v>13</v>
      </c>
      <c r="P47" s="13">
        <v>0</v>
      </c>
      <c r="Q47" s="13">
        <v>1</v>
      </c>
      <c r="R47" s="13">
        <v>2</v>
      </c>
      <c r="S47" s="13">
        <v>29</v>
      </c>
      <c r="T47" s="13">
        <v>0</v>
      </c>
      <c r="U47" s="14">
        <v>32</v>
      </c>
      <c r="V47" s="13">
        <v>0</v>
      </c>
      <c r="W47" s="13">
        <v>0</v>
      </c>
      <c r="X47" s="13">
        <v>0</v>
      </c>
      <c r="Y47" s="13">
        <v>23</v>
      </c>
      <c r="Z47" s="13">
        <v>0</v>
      </c>
      <c r="AA47" s="14">
        <v>23</v>
      </c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1</v>
      </c>
      <c r="E48" s="13">
        <f t="shared" si="2"/>
        <v>17</v>
      </c>
      <c r="F48" s="13">
        <f t="shared" si="3"/>
        <v>1</v>
      </c>
      <c r="G48" s="13">
        <f t="shared" si="4"/>
        <v>3</v>
      </c>
      <c r="H48" s="13">
        <f t="shared" si="5"/>
        <v>0</v>
      </c>
      <c r="I48" s="14">
        <f t="shared" si="6"/>
        <v>22</v>
      </c>
      <c r="J48" s="13">
        <v>0</v>
      </c>
      <c r="K48" s="13">
        <v>5</v>
      </c>
      <c r="L48" s="13">
        <v>1</v>
      </c>
      <c r="M48" s="13">
        <v>1</v>
      </c>
      <c r="N48" s="13">
        <v>0</v>
      </c>
      <c r="O48" s="14">
        <v>7</v>
      </c>
      <c r="P48" s="13">
        <v>1</v>
      </c>
      <c r="Q48" s="13">
        <v>7</v>
      </c>
      <c r="R48" s="13">
        <v>0</v>
      </c>
      <c r="S48" s="13">
        <v>1</v>
      </c>
      <c r="T48" s="13">
        <v>0</v>
      </c>
      <c r="U48" s="14">
        <v>9</v>
      </c>
      <c r="V48" s="13">
        <v>0</v>
      </c>
      <c r="W48" s="13">
        <v>5</v>
      </c>
      <c r="X48" s="13">
        <v>0</v>
      </c>
      <c r="Y48" s="13">
        <v>1</v>
      </c>
      <c r="Z48" s="13">
        <v>0</v>
      </c>
      <c r="AA48" s="14">
        <v>6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0</v>
      </c>
      <c r="E49" s="13">
        <f t="shared" si="2"/>
        <v>0</v>
      </c>
      <c r="F49" s="13">
        <f t="shared" si="3"/>
        <v>0</v>
      </c>
      <c r="G49" s="13">
        <f t="shared" si="4"/>
        <v>0</v>
      </c>
      <c r="H49" s="13">
        <f t="shared" si="5"/>
        <v>0</v>
      </c>
      <c r="I49" s="14">
        <f t="shared" si="6"/>
        <v>0</v>
      </c>
      <c r="J49" s="13"/>
      <c r="K49" s="13"/>
      <c r="L49" s="13"/>
      <c r="M49" s="13"/>
      <c r="N49" s="13"/>
      <c r="O49" s="14"/>
      <c r="P49" s="13"/>
      <c r="Q49" s="13"/>
      <c r="R49" s="13"/>
      <c r="S49" s="13"/>
      <c r="T49" s="13"/>
      <c r="U49" s="14"/>
      <c r="V49" s="13"/>
      <c r="W49" s="13"/>
      <c r="X49" s="13"/>
      <c r="Y49" s="13"/>
      <c r="Z49" s="13"/>
      <c r="AA49" s="14"/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0</v>
      </c>
      <c r="E50" s="13">
        <f t="shared" si="2"/>
        <v>3</v>
      </c>
      <c r="F50" s="13">
        <f t="shared" si="3"/>
        <v>5</v>
      </c>
      <c r="G50" s="13">
        <f t="shared" si="4"/>
        <v>0</v>
      </c>
      <c r="H50" s="13">
        <f t="shared" si="5"/>
        <v>0</v>
      </c>
      <c r="I50" s="14">
        <f t="shared" si="6"/>
        <v>8</v>
      </c>
      <c r="J50" s="13"/>
      <c r="K50" s="13"/>
      <c r="L50" s="13"/>
      <c r="M50" s="13"/>
      <c r="N50" s="13"/>
      <c r="O50" s="14"/>
      <c r="P50" s="13">
        <v>0</v>
      </c>
      <c r="Q50" s="13">
        <v>2</v>
      </c>
      <c r="R50" s="13">
        <v>5</v>
      </c>
      <c r="S50" s="13">
        <v>0</v>
      </c>
      <c r="T50" s="13">
        <v>0</v>
      </c>
      <c r="U50" s="14">
        <v>7</v>
      </c>
      <c r="V50" s="13">
        <v>0</v>
      </c>
      <c r="W50" s="13">
        <v>1</v>
      </c>
      <c r="X50" s="13">
        <v>0</v>
      </c>
      <c r="Y50" s="13">
        <v>0</v>
      </c>
      <c r="Z50" s="13">
        <v>0</v>
      </c>
      <c r="AA50" s="14">
        <v>1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366</v>
      </c>
      <c r="E51" s="15">
        <f t="shared" si="2"/>
        <v>3376</v>
      </c>
      <c r="F51" s="15">
        <f t="shared" si="3"/>
        <v>4186</v>
      </c>
      <c r="G51" s="15">
        <f t="shared" si="4"/>
        <v>3673</v>
      </c>
      <c r="H51" s="15">
        <f t="shared" si="5"/>
        <v>63</v>
      </c>
      <c r="I51" s="14">
        <f t="shared" si="6"/>
        <v>11664</v>
      </c>
      <c r="J51" s="15">
        <v>133</v>
      </c>
      <c r="K51" s="15">
        <v>1174</v>
      </c>
      <c r="L51" s="15">
        <v>1514</v>
      </c>
      <c r="M51" s="15">
        <v>1250</v>
      </c>
      <c r="N51" s="15">
        <v>26</v>
      </c>
      <c r="O51" s="16">
        <v>4097</v>
      </c>
      <c r="P51" s="15">
        <v>113</v>
      </c>
      <c r="Q51" s="15">
        <v>1071</v>
      </c>
      <c r="R51" s="15">
        <v>1332</v>
      </c>
      <c r="S51" s="15">
        <v>1118</v>
      </c>
      <c r="T51" s="15">
        <v>18</v>
      </c>
      <c r="U51" s="15">
        <v>3652</v>
      </c>
      <c r="V51" s="15">
        <v>120</v>
      </c>
      <c r="W51" s="15">
        <v>1131</v>
      </c>
      <c r="X51" s="15">
        <v>1340</v>
      </c>
      <c r="Y51" s="15">
        <v>1305</v>
      </c>
      <c r="Z51" s="15">
        <v>19</v>
      </c>
      <c r="AA51" s="15">
        <v>3915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" customHeight="1" thickBot="1" x14ac:dyDescent="0.25">
      <c r="A52" s="74" t="s">
        <v>90</v>
      </c>
      <c r="B52" s="75"/>
      <c r="C52" s="75"/>
      <c r="D52" s="18">
        <f>J51/O51</f>
        <v>3.2462777642177205E-2</v>
      </c>
      <c r="E52" s="18">
        <f>K51/O51</f>
        <v>0.28655113497681228</v>
      </c>
      <c r="F52" s="18">
        <f>L51/O51</f>
        <v>0.36953868684403224</v>
      </c>
      <c r="G52" s="18">
        <f>M51/O51</f>
        <v>0.30510129362948502</v>
      </c>
      <c r="H52" s="18">
        <f>N51/O51</f>
        <v>6.3461069074932878E-3</v>
      </c>
      <c r="I52" s="19">
        <f>SUM(D52:H52)</f>
        <v>1</v>
      </c>
      <c r="J52" s="18">
        <f>IF(O51=0,"",J51/O51)</f>
        <v>3.2462777642177205E-2</v>
      </c>
      <c r="K52" s="18">
        <f>IF(O51=0,"",K51/O51)</f>
        <v>0.28655113497681228</v>
      </c>
      <c r="L52" s="18">
        <f>IF(O51=0,"",L51/O51)</f>
        <v>0.36953868684403224</v>
      </c>
      <c r="M52" s="18">
        <f>IF(O51=0,"",M51/O51)</f>
        <v>0.30510129362948502</v>
      </c>
      <c r="N52" s="18">
        <f>IF(O51=0,"",N51/O51)</f>
        <v>6.3461069074932878E-3</v>
      </c>
      <c r="O52" s="19">
        <f>SUM(J52:N52)</f>
        <v>1</v>
      </c>
      <c r="P52" s="18">
        <f>IF(U51=0,"",P51/U51)</f>
        <v>3.0941949616648413E-2</v>
      </c>
      <c r="Q52" s="18">
        <f>IF(U51=0,"",Q51/U51)</f>
        <v>0.29326396495071194</v>
      </c>
      <c r="R52" s="18">
        <f>IF(U51=0,"",R51/U51)</f>
        <v>0.36473165388828038</v>
      </c>
      <c r="S52" s="18">
        <f>IF(U51=0,"",S51/U51)</f>
        <v>0.30613362541073386</v>
      </c>
      <c r="T52" s="18">
        <f>IF(U51=0,"",T51/U51)</f>
        <v>4.9288061336254111E-3</v>
      </c>
      <c r="U52" s="19">
        <f>SUM(P52:T52)</f>
        <v>1</v>
      </c>
      <c r="V52" s="18">
        <f>IF(AA51=0,"",V51/AA51)</f>
        <v>3.0651340996168581E-2</v>
      </c>
      <c r="W52" s="18">
        <f>IF(AA51=0,"",W51/AA51)</f>
        <v>0.28888888888888886</v>
      </c>
      <c r="X52" s="18">
        <f>IF(AA51=0,"",X51/AA51)</f>
        <v>0.34227330779054915</v>
      </c>
      <c r="Y52" s="18">
        <f>IF(AA51=0,"",Y51/AA51)</f>
        <v>0.33333333333333331</v>
      </c>
      <c r="Z52" s="18">
        <f>IF(AA51=0,"",Z51/AA51)</f>
        <v>4.8531289910600257E-3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156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33" t="s">
        <v>112</v>
      </c>
      <c r="C57" s="29" t="s">
        <v>97</v>
      </c>
      <c r="D57" s="84">
        <v>81</v>
      </c>
      <c r="E57" s="85"/>
      <c r="F57" s="85"/>
      <c r="G57" s="86"/>
    </row>
    <row r="58" spans="1:81" ht="12" x14ac:dyDescent="0.25">
      <c r="B58" s="30"/>
      <c r="C58" s="31" t="s">
        <v>99</v>
      </c>
      <c r="D58" s="93">
        <f>SUM(D57:D57)</f>
        <v>81</v>
      </c>
      <c r="E58" s="94"/>
      <c r="F58" s="94"/>
      <c r="G58" s="95"/>
    </row>
    <row r="60" spans="1:81" ht="10.199999999999999" customHeight="1" x14ac:dyDescent="0.2"/>
    <row r="62" spans="1:81" ht="14.4" x14ac:dyDescent="0.3">
      <c r="K62" s="76" t="s">
        <v>162</v>
      </c>
      <c r="L62" s="76"/>
      <c r="M62" s="76"/>
      <c r="N62" s="76"/>
      <c r="O62" s="76"/>
      <c r="P62" s="76"/>
      <c r="Q62" s="76"/>
      <c r="R62" s="76"/>
      <c r="S62" s="76"/>
      <c r="T62" s="77"/>
      <c r="U62" s="77"/>
    </row>
    <row r="63" spans="1:81" ht="13.2" customHeight="1" x14ac:dyDescent="0.25">
      <c r="H63" s="24"/>
      <c r="I63" s="24"/>
      <c r="J63" s="24"/>
      <c r="K63" s="24"/>
      <c r="L63" s="24"/>
      <c r="M63" s="24"/>
    </row>
    <row r="65" spans="5:10" ht="13.2" customHeight="1" x14ac:dyDescent="0.25">
      <c r="E65" s="24"/>
      <c r="F65" s="24"/>
      <c r="G65" s="24"/>
      <c r="H65" s="24"/>
      <c r="I65" s="24"/>
      <c r="J65" s="24"/>
    </row>
    <row r="79" spans="5:10" ht="14.4" customHeight="1" x14ac:dyDescent="0.2"/>
  </sheetData>
  <mergeCells count="74">
    <mergeCell ref="BX4:CB4"/>
    <mergeCell ref="CC4:CC6"/>
    <mergeCell ref="BX5:CB5"/>
    <mergeCell ref="BL5:BP5"/>
    <mergeCell ref="AT55:AY55"/>
    <mergeCell ref="AZ55:BE55"/>
    <mergeCell ref="BF4:BJ4"/>
    <mergeCell ref="BR4:BV4"/>
    <mergeCell ref="BW4:BW6"/>
    <mergeCell ref="BR5:BV5"/>
    <mergeCell ref="BL4:BP4"/>
    <mergeCell ref="BQ4:BQ6"/>
    <mergeCell ref="AT1:AY1"/>
    <mergeCell ref="AT2:AY2"/>
    <mergeCell ref="AZ4:BD4"/>
    <mergeCell ref="BE4:BE6"/>
    <mergeCell ref="AZ5:BD5"/>
    <mergeCell ref="AT4:AX4"/>
    <mergeCell ref="AY4:AY6"/>
    <mergeCell ref="AT5:AX5"/>
    <mergeCell ref="AZ1:BE1"/>
    <mergeCell ref="AZ2:BE2"/>
    <mergeCell ref="AH1:AM1"/>
    <mergeCell ref="AH2:AM2"/>
    <mergeCell ref="AN4:AR4"/>
    <mergeCell ref="AS4:AS6"/>
    <mergeCell ref="AN5:AR5"/>
    <mergeCell ref="AH4:AL4"/>
    <mergeCell ref="AM4:AM6"/>
    <mergeCell ref="AH5:AL5"/>
    <mergeCell ref="AN1:AS1"/>
    <mergeCell ref="AN2:AS2"/>
    <mergeCell ref="V1:AA1"/>
    <mergeCell ref="V2:AA2"/>
    <mergeCell ref="AB4:AF4"/>
    <mergeCell ref="AG4:AG6"/>
    <mergeCell ref="AB5:AF5"/>
    <mergeCell ref="AB1:AG1"/>
    <mergeCell ref="AB2:AG2"/>
    <mergeCell ref="A1:I1"/>
    <mergeCell ref="J1:O1"/>
    <mergeCell ref="P1:U1"/>
    <mergeCell ref="A2:I2"/>
    <mergeCell ref="J2:O2"/>
    <mergeCell ref="P2:U2"/>
    <mergeCell ref="A3:I3"/>
    <mergeCell ref="J3:S3"/>
    <mergeCell ref="J4:N4"/>
    <mergeCell ref="O4:O6"/>
    <mergeCell ref="P4:T4"/>
    <mergeCell ref="A51:C51"/>
    <mergeCell ref="A52:C52"/>
    <mergeCell ref="U4:U6"/>
    <mergeCell ref="V4:Z4"/>
    <mergeCell ref="D4:H4"/>
    <mergeCell ref="I4:I6"/>
    <mergeCell ref="D5:H5"/>
    <mergeCell ref="D58:G58"/>
    <mergeCell ref="A53:I53"/>
    <mergeCell ref="J55:O55"/>
    <mergeCell ref="P55:U55"/>
    <mergeCell ref="D56:G56"/>
    <mergeCell ref="D57:G57"/>
    <mergeCell ref="K62:U62"/>
    <mergeCell ref="BK4:BK6"/>
    <mergeCell ref="BF5:BJ5"/>
    <mergeCell ref="AA4:AA6"/>
    <mergeCell ref="J5:N5"/>
    <mergeCell ref="P5:T5"/>
    <mergeCell ref="V5:Z5"/>
    <mergeCell ref="V55:AA55"/>
    <mergeCell ref="AB55:AG55"/>
    <mergeCell ref="AH55:AM55"/>
    <mergeCell ref="AN55:AS55"/>
  </mergeCell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C79"/>
  <sheetViews>
    <sheetView showGridLines="0" topLeftCell="C1" zoomScaleNormal="100" workbookViewId="0">
      <selection activeCell="C62" sqref="A62:XFD62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115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  <c r="AN3" s="41"/>
      <c r="AO3" s="41"/>
      <c r="AP3" s="41"/>
      <c r="AQ3" s="41"/>
      <c r="AR3" s="41"/>
      <c r="AS3" s="41"/>
      <c r="AT3" s="43"/>
      <c r="AU3" s="43"/>
      <c r="AV3" s="43"/>
      <c r="AW3" s="43"/>
      <c r="AX3" s="43"/>
      <c r="AY3" s="43"/>
      <c r="AZ3" s="45"/>
      <c r="BA3" s="45"/>
      <c r="BB3" s="45"/>
      <c r="BC3" s="45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114</v>
      </c>
      <c r="E4" s="65"/>
      <c r="F4" s="65"/>
      <c r="G4" s="65"/>
      <c r="H4" s="66"/>
      <c r="I4" s="67" t="s">
        <v>2</v>
      </c>
      <c r="J4" s="64" t="s">
        <v>114</v>
      </c>
      <c r="K4" s="65"/>
      <c r="L4" s="65"/>
      <c r="M4" s="65"/>
      <c r="N4" s="66"/>
      <c r="O4" s="67" t="s">
        <v>2</v>
      </c>
      <c r="P4" s="64" t="s">
        <v>114</v>
      </c>
      <c r="Q4" s="65"/>
      <c r="R4" s="65"/>
      <c r="S4" s="65"/>
      <c r="T4" s="66"/>
      <c r="U4" s="68" t="s">
        <v>2</v>
      </c>
      <c r="V4" s="64" t="s">
        <v>114</v>
      </c>
      <c r="W4" s="65"/>
      <c r="X4" s="65"/>
      <c r="Y4" s="65"/>
      <c r="Z4" s="66"/>
      <c r="AA4" s="67" t="s">
        <v>2</v>
      </c>
      <c r="AB4" s="64" t="s">
        <v>114</v>
      </c>
      <c r="AC4" s="65"/>
      <c r="AD4" s="65"/>
      <c r="AE4" s="65"/>
      <c r="AF4" s="66"/>
      <c r="AG4" s="67" t="s">
        <v>2</v>
      </c>
      <c r="AH4" s="64" t="s">
        <v>114</v>
      </c>
      <c r="AI4" s="65"/>
      <c r="AJ4" s="65"/>
      <c r="AK4" s="65"/>
      <c r="AL4" s="66"/>
      <c r="AM4" s="67" t="s">
        <v>2</v>
      </c>
      <c r="AN4" s="64" t="s">
        <v>114</v>
      </c>
      <c r="AO4" s="65"/>
      <c r="AP4" s="65"/>
      <c r="AQ4" s="65"/>
      <c r="AR4" s="66"/>
      <c r="AS4" s="67" t="s">
        <v>2</v>
      </c>
      <c r="AT4" s="64" t="s">
        <v>114</v>
      </c>
      <c r="AU4" s="65"/>
      <c r="AV4" s="65"/>
      <c r="AW4" s="65"/>
      <c r="AX4" s="66"/>
      <c r="AY4" s="67" t="s">
        <v>2</v>
      </c>
      <c r="AZ4" s="64" t="s">
        <v>114</v>
      </c>
      <c r="BA4" s="65"/>
      <c r="BB4" s="65"/>
      <c r="BC4" s="65"/>
      <c r="BD4" s="66"/>
      <c r="BE4" s="67" t="s">
        <v>2</v>
      </c>
      <c r="BF4" s="64" t="s">
        <v>114</v>
      </c>
      <c r="BG4" s="65"/>
      <c r="BH4" s="65"/>
      <c r="BI4" s="65"/>
      <c r="BJ4" s="66"/>
      <c r="BK4" s="67" t="s">
        <v>2</v>
      </c>
      <c r="BL4" s="64" t="s">
        <v>114</v>
      </c>
      <c r="BM4" s="65"/>
      <c r="BN4" s="65"/>
      <c r="BO4" s="65"/>
      <c r="BP4" s="66"/>
      <c r="BQ4" s="67" t="s">
        <v>2</v>
      </c>
      <c r="BR4" s="64" t="s">
        <v>114</v>
      </c>
      <c r="BS4" s="65"/>
      <c r="BT4" s="65"/>
      <c r="BU4" s="65"/>
      <c r="BV4" s="66"/>
      <c r="BW4" s="67" t="s">
        <v>2</v>
      </c>
      <c r="BX4" s="64" t="s">
        <v>114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1</v>
      </c>
      <c r="E8" s="13">
        <f t="shared" ref="E8:I8" si="0">K8+Q8+W8+AC8+AI8+AO8+AU8+BA8+BG8+BM8+BS8+BY8</f>
        <v>14</v>
      </c>
      <c r="F8" s="13">
        <f t="shared" si="0"/>
        <v>2</v>
      </c>
      <c r="G8" s="13">
        <f t="shared" si="0"/>
        <v>21</v>
      </c>
      <c r="H8" s="13">
        <f t="shared" si="0"/>
        <v>0</v>
      </c>
      <c r="I8" s="14">
        <f t="shared" si="0"/>
        <v>38</v>
      </c>
      <c r="J8" s="13">
        <v>0</v>
      </c>
      <c r="K8" s="13">
        <v>3</v>
      </c>
      <c r="L8" s="13">
        <v>0</v>
      </c>
      <c r="M8" s="13">
        <v>8</v>
      </c>
      <c r="N8" s="13">
        <v>0</v>
      </c>
      <c r="O8" s="14">
        <v>11</v>
      </c>
      <c r="P8" s="13">
        <v>1</v>
      </c>
      <c r="Q8" s="13">
        <v>7</v>
      </c>
      <c r="R8" s="13">
        <v>2</v>
      </c>
      <c r="S8" s="13">
        <v>8</v>
      </c>
      <c r="T8" s="13">
        <v>0</v>
      </c>
      <c r="U8" s="14">
        <v>18</v>
      </c>
      <c r="V8" s="13">
        <v>0</v>
      </c>
      <c r="W8" s="13">
        <v>4</v>
      </c>
      <c r="X8" s="13">
        <v>0</v>
      </c>
      <c r="Y8" s="13">
        <v>5</v>
      </c>
      <c r="Z8" s="13">
        <v>0</v>
      </c>
      <c r="AA8" s="14">
        <v>9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0</v>
      </c>
      <c r="E9" s="13">
        <f t="shared" ref="E9:E51" si="2">K9+Q9+W9+AC9+AI9+AO9+AU9+BA9+BG9+BM9+BS9+BY9</f>
        <v>1</v>
      </c>
      <c r="F9" s="13">
        <f t="shared" ref="F9:F51" si="3">L9+R9+X9+AD9+AJ9+AP9+AV9+BB9+BH9+BN9+BT9+BZ9</f>
        <v>0</v>
      </c>
      <c r="G9" s="13">
        <f t="shared" ref="G9:G51" si="4">M9+S9+Y9+AE9+AK9+AQ9+AW9+BC9+BI9+BO9+BU9+CA9</f>
        <v>0</v>
      </c>
      <c r="H9" s="13">
        <f t="shared" ref="H9:H51" si="5">N9+T9+Z9+AF9+AL9+AR9+AX9+BD9+BJ9+BP9+BV9+CB9</f>
        <v>0</v>
      </c>
      <c r="I9" s="14">
        <f t="shared" ref="I9:I51" si="6">O9+U9+AA9+AG9+AM9+AS9+AY9+BE9+BK9+BQ9+BW9+CC9</f>
        <v>1</v>
      </c>
      <c r="J9" s="13"/>
      <c r="K9" s="13"/>
      <c r="L9" s="13"/>
      <c r="M9" s="13"/>
      <c r="N9" s="13"/>
      <c r="O9" s="14"/>
      <c r="P9" s="13">
        <v>0</v>
      </c>
      <c r="Q9" s="13">
        <v>1</v>
      </c>
      <c r="R9" s="13">
        <v>0</v>
      </c>
      <c r="S9" s="13">
        <v>0</v>
      </c>
      <c r="T9" s="13">
        <v>0</v>
      </c>
      <c r="U9" s="14">
        <v>1</v>
      </c>
      <c r="V9" s="13"/>
      <c r="W9" s="13"/>
      <c r="X9" s="13"/>
      <c r="Y9" s="13"/>
      <c r="Z9" s="13"/>
      <c r="AA9" s="14"/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0</v>
      </c>
      <c r="E10" s="13">
        <f t="shared" si="2"/>
        <v>2</v>
      </c>
      <c r="F10" s="13">
        <f t="shared" si="3"/>
        <v>0</v>
      </c>
      <c r="G10" s="13">
        <f t="shared" si="4"/>
        <v>4</v>
      </c>
      <c r="H10" s="13">
        <f t="shared" si="5"/>
        <v>0</v>
      </c>
      <c r="I10" s="14">
        <f t="shared" si="6"/>
        <v>6</v>
      </c>
      <c r="J10" s="13">
        <v>0</v>
      </c>
      <c r="K10" s="13">
        <v>0</v>
      </c>
      <c r="L10" s="13">
        <v>0</v>
      </c>
      <c r="M10" s="13">
        <v>2</v>
      </c>
      <c r="N10" s="13">
        <v>0</v>
      </c>
      <c r="O10" s="14">
        <v>2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4">
        <v>1</v>
      </c>
      <c r="V10" s="13">
        <v>0</v>
      </c>
      <c r="W10" s="13">
        <v>1</v>
      </c>
      <c r="X10" s="13">
        <v>0</v>
      </c>
      <c r="Y10" s="13">
        <v>2</v>
      </c>
      <c r="Z10" s="13">
        <v>0</v>
      </c>
      <c r="AA10" s="14">
        <v>3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0</v>
      </c>
      <c r="E11" s="13">
        <f t="shared" si="2"/>
        <v>1</v>
      </c>
      <c r="F11" s="13">
        <f t="shared" si="3"/>
        <v>4</v>
      </c>
      <c r="G11" s="13">
        <f t="shared" si="4"/>
        <v>0</v>
      </c>
      <c r="H11" s="13">
        <f t="shared" si="5"/>
        <v>0</v>
      </c>
      <c r="I11" s="14">
        <f t="shared" si="6"/>
        <v>5</v>
      </c>
      <c r="J11" s="13">
        <v>0</v>
      </c>
      <c r="K11" s="13">
        <v>1</v>
      </c>
      <c r="L11" s="13">
        <v>2</v>
      </c>
      <c r="M11" s="13">
        <v>0</v>
      </c>
      <c r="N11" s="13">
        <v>0</v>
      </c>
      <c r="O11" s="14">
        <v>3</v>
      </c>
      <c r="P11" s="13">
        <v>0</v>
      </c>
      <c r="Q11" s="13">
        <v>0</v>
      </c>
      <c r="R11" s="13">
        <v>2</v>
      </c>
      <c r="S11" s="13">
        <v>0</v>
      </c>
      <c r="T11" s="13">
        <v>0</v>
      </c>
      <c r="U11" s="14">
        <v>2</v>
      </c>
      <c r="V11" s="13"/>
      <c r="W11" s="13"/>
      <c r="X11" s="13"/>
      <c r="Y11" s="13"/>
      <c r="Z11" s="13"/>
      <c r="AA11" s="14"/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0</v>
      </c>
      <c r="E12" s="13">
        <f t="shared" si="2"/>
        <v>1</v>
      </c>
      <c r="F12" s="13">
        <f t="shared" si="3"/>
        <v>0</v>
      </c>
      <c r="G12" s="13">
        <f t="shared" si="4"/>
        <v>0</v>
      </c>
      <c r="H12" s="13">
        <f t="shared" si="5"/>
        <v>0</v>
      </c>
      <c r="I12" s="14">
        <f t="shared" si="6"/>
        <v>1</v>
      </c>
      <c r="J12" s="13"/>
      <c r="K12" s="13"/>
      <c r="L12" s="13"/>
      <c r="M12" s="13"/>
      <c r="N12" s="13"/>
      <c r="O12" s="14"/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4">
        <v>1</v>
      </c>
      <c r="V12" s="13"/>
      <c r="W12" s="13"/>
      <c r="X12" s="13"/>
      <c r="Y12" s="13"/>
      <c r="Z12" s="13"/>
      <c r="AA12" s="14"/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0</v>
      </c>
      <c r="E13" s="13">
        <f t="shared" si="2"/>
        <v>2</v>
      </c>
      <c r="F13" s="13">
        <f t="shared" si="3"/>
        <v>0</v>
      </c>
      <c r="G13" s="13">
        <f t="shared" si="4"/>
        <v>1</v>
      </c>
      <c r="H13" s="13">
        <f t="shared" si="5"/>
        <v>0</v>
      </c>
      <c r="I13" s="14">
        <f t="shared" si="6"/>
        <v>3</v>
      </c>
      <c r="J13" s="13">
        <v>0</v>
      </c>
      <c r="K13" s="13">
        <v>0</v>
      </c>
      <c r="L13" s="13">
        <v>0</v>
      </c>
      <c r="M13" s="13">
        <v>1</v>
      </c>
      <c r="N13" s="13">
        <v>0</v>
      </c>
      <c r="O13" s="14">
        <v>1</v>
      </c>
      <c r="P13" s="13">
        <v>0</v>
      </c>
      <c r="Q13" s="13">
        <v>1</v>
      </c>
      <c r="R13" s="13">
        <v>0</v>
      </c>
      <c r="S13" s="13">
        <v>0</v>
      </c>
      <c r="T13" s="13">
        <v>0</v>
      </c>
      <c r="U13" s="14">
        <v>1</v>
      </c>
      <c r="V13" s="13">
        <v>0</v>
      </c>
      <c r="W13" s="13">
        <v>1</v>
      </c>
      <c r="X13" s="13">
        <v>0</v>
      </c>
      <c r="Y13" s="13">
        <v>0</v>
      </c>
      <c r="Z13" s="13">
        <v>0</v>
      </c>
      <c r="AA13" s="14">
        <v>1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0</v>
      </c>
      <c r="E14" s="13">
        <f t="shared" si="2"/>
        <v>0</v>
      </c>
      <c r="F14" s="13">
        <f t="shared" si="3"/>
        <v>0</v>
      </c>
      <c r="G14" s="13">
        <f t="shared" si="4"/>
        <v>0</v>
      </c>
      <c r="H14" s="13">
        <f t="shared" si="5"/>
        <v>0</v>
      </c>
      <c r="I14" s="14">
        <f t="shared" si="6"/>
        <v>0</v>
      </c>
      <c r="J14" s="13"/>
      <c r="K14" s="13"/>
      <c r="L14" s="13"/>
      <c r="M14" s="13"/>
      <c r="N14" s="13"/>
      <c r="O14" s="14"/>
      <c r="P14" s="13"/>
      <c r="Q14" s="13"/>
      <c r="R14" s="13"/>
      <c r="S14" s="13"/>
      <c r="T14" s="13"/>
      <c r="U14" s="14"/>
      <c r="V14" s="13"/>
      <c r="W14" s="13"/>
      <c r="X14" s="13"/>
      <c r="Y14" s="13"/>
      <c r="Z14" s="13"/>
      <c r="AA14" s="14"/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0</v>
      </c>
      <c r="E15" s="13">
        <f t="shared" si="2"/>
        <v>4</v>
      </c>
      <c r="F15" s="13">
        <f t="shared" si="3"/>
        <v>0</v>
      </c>
      <c r="G15" s="13">
        <f t="shared" si="4"/>
        <v>0</v>
      </c>
      <c r="H15" s="13">
        <f t="shared" si="5"/>
        <v>2</v>
      </c>
      <c r="I15" s="14">
        <f t="shared" si="6"/>
        <v>6</v>
      </c>
      <c r="J15" s="13">
        <v>0</v>
      </c>
      <c r="K15" s="13">
        <v>1</v>
      </c>
      <c r="L15" s="13">
        <v>0</v>
      </c>
      <c r="M15" s="13">
        <v>0</v>
      </c>
      <c r="N15" s="13">
        <v>0</v>
      </c>
      <c r="O15" s="14">
        <v>1</v>
      </c>
      <c r="P15" s="13">
        <v>0</v>
      </c>
      <c r="Q15" s="13">
        <v>1</v>
      </c>
      <c r="R15" s="13">
        <v>0</v>
      </c>
      <c r="S15" s="13">
        <v>0</v>
      </c>
      <c r="T15" s="13">
        <v>1</v>
      </c>
      <c r="U15" s="14">
        <v>2</v>
      </c>
      <c r="V15" s="13">
        <v>0</v>
      </c>
      <c r="W15" s="13">
        <v>2</v>
      </c>
      <c r="X15" s="13">
        <v>0</v>
      </c>
      <c r="Y15" s="13">
        <v>0</v>
      </c>
      <c r="Z15" s="13">
        <v>1</v>
      </c>
      <c r="AA15" s="14">
        <v>3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0</v>
      </c>
      <c r="E16" s="13">
        <f t="shared" si="2"/>
        <v>1</v>
      </c>
      <c r="F16" s="13">
        <f t="shared" si="3"/>
        <v>1</v>
      </c>
      <c r="G16" s="13">
        <f t="shared" si="4"/>
        <v>1</v>
      </c>
      <c r="H16" s="13">
        <f t="shared" si="5"/>
        <v>2</v>
      </c>
      <c r="I16" s="14">
        <f t="shared" si="6"/>
        <v>5</v>
      </c>
      <c r="J16" s="13">
        <v>0</v>
      </c>
      <c r="K16" s="13">
        <v>1</v>
      </c>
      <c r="L16" s="13">
        <v>0</v>
      </c>
      <c r="M16" s="13">
        <v>1</v>
      </c>
      <c r="N16" s="13">
        <v>1</v>
      </c>
      <c r="O16" s="14">
        <v>3</v>
      </c>
      <c r="P16" s="13">
        <v>0</v>
      </c>
      <c r="Q16" s="13">
        <v>0</v>
      </c>
      <c r="R16" s="13">
        <v>1</v>
      </c>
      <c r="S16" s="13">
        <v>0</v>
      </c>
      <c r="T16" s="13">
        <v>1</v>
      </c>
      <c r="U16" s="14">
        <v>2</v>
      </c>
      <c r="V16" s="13"/>
      <c r="W16" s="13"/>
      <c r="X16" s="13"/>
      <c r="Y16" s="13"/>
      <c r="Z16" s="13"/>
      <c r="AA16" s="14"/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1</v>
      </c>
      <c r="E17" s="13">
        <f t="shared" si="2"/>
        <v>1</v>
      </c>
      <c r="F17" s="13">
        <f t="shared" si="3"/>
        <v>0</v>
      </c>
      <c r="G17" s="13">
        <f t="shared" si="4"/>
        <v>0</v>
      </c>
      <c r="H17" s="13">
        <f t="shared" si="5"/>
        <v>1</v>
      </c>
      <c r="I17" s="14">
        <f t="shared" si="6"/>
        <v>3</v>
      </c>
      <c r="J17" s="13"/>
      <c r="K17" s="13"/>
      <c r="L17" s="13"/>
      <c r="M17" s="13"/>
      <c r="N17" s="13"/>
      <c r="O17" s="14"/>
      <c r="P17" s="13">
        <v>0</v>
      </c>
      <c r="Q17" s="13">
        <v>0</v>
      </c>
      <c r="R17" s="13">
        <v>0</v>
      </c>
      <c r="S17" s="13">
        <v>0</v>
      </c>
      <c r="T17" s="13">
        <v>1</v>
      </c>
      <c r="U17" s="14">
        <v>1</v>
      </c>
      <c r="V17" s="13">
        <v>1</v>
      </c>
      <c r="W17" s="13">
        <v>1</v>
      </c>
      <c r="X17" s="13">
        <v>0</v>
      </c>
      <c r="Y17" s="13">
        <v>0</v>
      </c>
      <c r="Z17" s="13">
        <v>0</v>
      </c>
      <c r="AA17" s="14">
        <v>2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0</v>
      </c>
      <c r="E18" s="13">
        <f t="shared" si="2"/>
        <v>0</v>
      </c>
      <c r="F18" s="13">
        <f t="shared" si="3"/>
        <v>0</v>
      </c>
      <c r="G18" s="13">
        <f t="shared" si="4"/>
        <v>0</v>
      </c>
      <c r="H18" s="13">
        <f t="shared" si="5"/>
        <v>0</v>
      </c>
      <c r="I18" s="14">
        <f t="shared" si="6"/>
        <v>0</v>
      </c>
      <c r="J18" s="13"/>
      <c r="K18" s="13"/>
      <c r="L18" s="13"/>
      <c r="M18" s="13"/>
      <c r="N18" s="13"/>
      <c r="O18" s="14"/>
      <c r="P18" s="13"/>
      <c r="Q18" s="13"/>
      <c r="R18" s="13"/>
      <c r="S18" s="13"/>
      <c r="T18" s="13"/>
      <c r="U18" s="14"/>
      <c r="V18" s="13"/>
      <c r="W18" s="13"/>
      <c r="X18" s="13"/>
      <c r="Y18" s="13"/>
      <c r="Z18" s="13"/>
      <c r="AA18" s="14"/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0</v>
      </c>
      <c r="E19" s="13">
        <f t="shared" si="2"/>
        <v>4</v>
      </c>
      <c r="F19" s="13">
        <f t="shared" si="3"/>
        <v>0</v>
      </c>
      <c r="G19" s="13">
        <f t="shared" si="4"/>
        <v>3</v>
      </c>
      <c r="H19" s="13">
        <f t="shared" si="5"/>
        <v>2</v>
      </c>
      <c r="I19" s="14">
        <f t="shared" si="6"/>
        <v>9</v>
      </c>
      <c r="J19" s="13">
        <v>0</v>
      </c>
      <c r="K19" s="13">
        <v>1</v>
      </c>
      <c r="L19" s="13">
        <v>0</v>
      </c>
      <c r="M19" s="13">
        <v>0</v>
      </c>
      <c r="N19" s="13">
        <v>0</v>
      </c>
      <c r="O19" s="14">
        <v>1</v>
      </c>
      <c r="P19" s="13">
        <v>0</v>
      </c>
      <c r="Q19" s="13">
        <v>1</v>
      </c>
      <c r="R19" s="13">
        <v>0</v>
      </c>
      <c r="S19" s="13">
        <v>3</v>
      </c>
      <c r="T19" s="13">
        <v>2</v>
      </c>
      <c r="U19" s="14">
        <v>6</v>
      </c>
      <c r="V19" s="13">
        <v>0</v>
      </c>
      <c r="W19" s="13">
        <v>2</v>
      </c>
      <c r="X19" s="13">
        <v>0</v>
      </c>
      <c r="Y19" s="13">
        <v>0</v>
      </c>
      <c r="Z19" s="13">
        <v>0</v>
      </c>
      <c r="AA19" s="14">
        <v>2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2</v>
      </c>
      <c r="E20" s="13">
        <f t="shared" si="2"/>
        <v>1</v>
      </c>
      <c r="F20" s="13">
        <f t="shared" si="3"/>
        <v>1</v>
      </c>
      <c r="G20" s="13">
        <f t="shared" si="4"/>
        <v>7</v>
      </c>
      <c r="H20" s="13">
        <f t="shared" si="5"/>
        <v>1</v>
      </c>
      <c r="I20" s="14">
        <f t="shared" si="6"/>
        <v>12</v>
      </c>
      <c r="J20" s="13">
        <v>0</v>
      </c>
      <c r="K20" s="13">
        <v>0</v>
      </c>
      <c r="L20" s="13">
        <v>1</v>
      </c>
      <c r="M20" s="13">
        <v>2</v>
      </c>
      <c r="N20" s="13">
        <v>0</v>
      </c>
      <c r="O20" s="14">
        <v>3</v>
      </c>
      <c r="P20" s="13">
        <v>2</v>
      </c>
      <c r="Q20" s="13">
        <v>0</v>
      </c>
      <c r="R20" s="13">
        <v>0</v>
      </c>
      <c r="S20" s="13">
        <v>1</v>
      </c>
      <c r="T20" s="13">
        <v>1</v>
      </c>
      <c r="U20" s="14">
        <v>4</v>
      </c>
      <c r="V20" s="13">
        <v>0</v>
      </c>
      <c r="W20" s="13">
        <v>1</v>
      </c>
      <c r="X20" s="13">
        <v>0</v>
      </c>
      <c r="Y20" s="13">
        <v>4</v>
      </c>
      <c r="Z20" s="13">
        <v>0</v>
      </c>
      <c r="AA20" s="14">
        <v>5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2</v>
      </c>
      <c r="E21" s="13">
        <f t="shared" si="2"/>
        <v>7</v>
      </c>
      <c r="F21" s="13">
        <f t="shared" si="3"/>
        <v>1</v>
      </c>
      <c r="G21" s="13">
        <f t="shared" si="4"/>
        <v>1</v>
      </c>
      <c r="H21" s="13">
        <f t="shared" si="5"/>
        <v>0</v>
      </c>
      <c r="I21" s="14">
        <f t="shared" si="6"/>
        <v>11</v>
      </c>
      <c r="J21" s="13">
        <v>1</v>
      </c>
      <c r="K21" s="13">
        <v>0</v>
      </c>
      <c r="L21" s="13">
        <v>0</v>
      </c>
      <c r="M21" s="13">
        <v>0</v>
      </c>
      <c r="N21" s="13">
        <v>0</v>
      </c>
      <c r="O21" s="14">
        <v>1</v>
      </c>
      <c r="P21" s="13">
        <v>0</v>
      </c>
      <c r="Q21" s="13">
        <v>4</v>
      </c>
      <c r="R21" s="13">
        <v>0</v>
      </c>
      <c r="S21" s="13">
        <v>1</v>
      </c>
      <c r="T21" s="13">
        <v>0</v>
      </c>
      <c r="U21" s="14">
        <v>5</v>
      </c>
      <c r="V21" s="13">
        <v>1</v>
      </c>
      <c r="W21" s="13">
        <v>3</v>
      </c>
      <c r="X21" s="13">
        <v>1</v>
      </c>
      <c r="Y21" s="13">
        <v>0</v>
      </c>
      <c r="Z21" s="13">
        <v>0</v>
      </c>
      <c r="AA21" s="14">
        <v>5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0</v>
      </c>
      <c r="E22" s="13">
        <f t="shared" si="2"/>
        <v>1</v>
      </c>
      <c r="F22" s="13">
        <f t="shared" si="3"/>
        <v>3</v>
      </c>
      <c r="G22" s="13">
        <f t="shared" si="4"/>
        <v>12</v>
      </c>
      <c r="H22" s="13">
        <f t="shared" si="5"/>
        <v>0</v>
      </c>
      <c r="I22" s="14">
        <f t="shared" si="6"/>
        <v>16</v>
      </c>
      <c r="J22" s="13">
        <v>0</v>
      </c>
      <c r="K22" s="13">
        <v>1</v>
      </c>
      <c r="L22" s="13">
        <v>1</v>
      </c>
      <c r="M22" s="13">
        <v>8</v>
      </c>
      <c r="N22" s="13">
        <v>0</v>
      </c>
      <c r="O22" s="14">
        <v>10</v>
      </c>
      <c r="P22" s="13">
        <v>0</v>
      </c>
      <c r="Q22" s="13">
        <v>0</v>
      </c>
      <c r="R22" s="13">
        <v>1</v>
      </c>
      <c r="S22" s="13">
        <v>2</v>
      </c>
      <c r="T22" s="13">
        <v>0</v>
      </c>
      <c r="U22" s="14">
        <v>3</v>
      </c>
      <c r="V22" s="13">
        <v>0</v>
      </c>
      <c r="W22" s="13">
        <v>0</v>
      </c>
      <c r="X22" s="13">
        <v>1</v>
      </c>
      <c r="Y22" s="13">
        <v>2</v>
      </c>
      <c r="Z22" s="13">
        <v>0</v>
      </c>
      <c r="AA22" s="14">
        <v>3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0</v>
      </c>
      <c r="E23" s="13">
        <f t="shared" si="2"/>
        <v>38</v>
      </c>
      <c r="F23" s="13">
        <f t="shared" si="3"/>
        <v>104</v>
      </c>
      <c r="G23" s="13">
        <f t="shared" si="4"/>
        <v>182</v>
      </c>
      <c r="H23" s="13">
        <f t="shared" si="5"/>
        <v>0</v>
      </c>
      <c r="I23" s="14">
        <f t="shared" si="6"/>
        <v>324</v>
      </c>
      <c r="J23" s="13">
        <v>0</v>
      </c>
      <c r="K23" s="13">
        <v>14</v>
      </c>
      <c r="L23" s="13">
        <v>37</v>
      </c>
      <c r="M23" s="13">
        <v>61</v>
      </c>
      <c r="N23" s="13">
        <v>0</v>
      </c>
      <c r="O23" s="14">
        <v>112</v>
      </c>
      <c r="P23" s="13">
        <v>0</v>
      </c>
      <c r="Q23" s="13">
        <v>6</v>
      </c>
      <c r="R23" s="13">
        <v>35</v>
      </c>
      <c r="S23" s="13">
        <v>64</v>
      </c>
      <c r="T23" s="13">
        <v>0</v>
      </c>
      <c r="U23" s="14">
        <v>105</v>
      </c>
      <c r="V23" s="13">
        <v>0</v>
      </c>
      <c r="W23" s="13">
        <v>18</v>
      </c>
      <c r="X23" s="13">
        <v>32</v>
      </c>
      <c r="Y23" s="13">
        <v>57</v>
      </c>
      <c r="Z23" s="13">
        <v>0</v>
      </c>
      <c r="AA23" s="14">
        <v>107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0</v>
      </c>
      <c r="E24" s="13">
        <f t="shared" si="2"/>
        <v>0</v>
      </c>
      <c r="F24" s="13">
        <f t="shared" si="3"/>
        <v>0</v>
      </c>
      <c r="G24" s="13">
        <f t="shared" si="4"/>
        <v>6</v>
      </c>
      <c r="H24" s="13">
        <f t="shared" si="5"/>
        <v>0</v>
      </c>
      <c r="I24" s="14">
        <f t="shared" si="6"/>
        <v>6</v>
      </c>
      <c r="J24" s="13">
        <v>0</v>
      </c>
      <c r="K24" s="13">
        <v>0</v>
      </c>
      <c r="L24" s="13">
        <v>0</v>
      </c>
      <c r="M24" s="13">
        <v>5</v>
      </c>
      <c r="N24" s="13">
        <v>0</v>
      </c>
      <c r="O24" s="14">
        <v>5</v>
      </c>
      <c r="P24" s="13">
        <v>0</v>
      </c>
      <c r="Q24" s="13">
        <v>0</v>
      </c>
      <c r="R24" s="13">
        <v>0</v>
      </c>
      <c r="S24" s="13">
        <v>1</v>
      </c>
      <c r="T24" s="13">
        <v>0</v>
      </c>
      <c r="U24" s="14">
        <v>1</v>
      </c>
      <c r="V24" s="13"/>
      <c r="W24" s="13"/>
      <c r="X24" s="13"/>
      <c r="Y24" s="13"/>
      <c r="Z24" s="13"/>
      <c r="AA24" s="14"/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0</v>
      </c>
      <c r="E25" s="13">
        <f t="shared" si="2"/>
        <v>0</v>
      </c>
      <c r="F25" s="13">
        <f t="shared" si="3"/>
        <v>0</v>
      </c>
      <c r="G25" s="13">
        <f t="shared" si="4"/>
        <v>1</v>
      </c>
      <c r="H25" s="13">
        <f t="shared" si="5"/>
        <v>0</v>
      </c>
      <c r="I25" s="14">
        <f t="shared" si="6"/>
        <v>1</v>
      </c>
      <c r="J25" s="13"/>
      <c r="K25" s="13"/>
      <c r="L25" s="13"/>
      <c r="M25" s="13"/>
      <c r="N25" s="13"/>
      <c r="O25" s="14"/>
      <c r="P25" s="13">
        <v>0</v>
      </c>
      <c r="Q25" s="13">
        <v>0</v>
      </c>
      <c r="R25" s="13">
        <v>0</v>
      </c>
      <c r="S25" s="13">
        <v>1</v>
      </c>
      <c r="T25" s="13">
        <v>0</v>
      </c>
      <c r="U25" s="14">
        <v>1</v>
      </c>
      <c r="V25" s="13"/>
      <c r="W25" s="13"/>
      <c r="X25" s="13"/>
      <c r="Y25" s="13"/>
      <c r="Z25" s="13"/>
      <c r="AA25" s="14"/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1</v>
      </c>
      <c r="E26" s="13">
        <f t="shared" si="2"/>
        <v>35</v>
      </c>
      <c r="F26" s="13">
        <f t="shared" si="3"/>
        <v>93</v>
      </c>
      <c r="G26" s="13">
        <f t="shared" si="4"/>
        <v>187</v>
      </c>
      <c r="H26" s="13">
        <f t="shared" si="5"/>
        <v>0</v>
      </c>
      <c r="I26" s="14">
        <f t="shared" si="6"/>
        <v>316</v>
      </c>
      <c r="J26" s="13">
        <v>0</v>
      </c>
      <c r="K26" s="13">
        <v>15</v>
      </c>
      <c r="L26" s="13">
        <v>31</v>
      </c>
      <c r="M26" s="13">
        <v>59</v>
      </c>
      <c r="N26" s="13">
        <v>0</v>
      </c>
      <c r="O26" s="14">
        <v>105</v>
      </c>
      <c r="P26" s="13">
        <v>0</v>
      </c>
      <c r="Q26" s="13">
        <v>6</v>
      </c>
      <c r="R26" s="13">
        <v>34</v>
      </c>
      <c r="S26" s="13">
        <v>65</v>
      </c>
      <c r="T26" s="13">
        <v>0</v>
      </c>
      <c r="U26" s="14">
        <v>105</v>
      </c>
      <c r="V26" s="13">
        <v>1</v>
      </c>
      <c r="W26" s="13">
        <v>14</v>
      </c>
      <c r="X26" s="13">
        <v>28</v>
      </c>
      <c r="Y26" s="13">
        <v>63</v>
      </c>
      <c r="Z26" s="13">
        <v>0</v>
      </c>
      <c r="AA26" s="14">
        <v>106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0</v>
      </c>
      <c r="E27" s="13">
        <f t="shared" si="2"/>
        <v>28</v>
      </c>
      <c r="F27" s="13">
        <f t="shared" si="3"/>
        <v>67</v>
      </c>
      <c r="G27" s="13">
        <f t="shared" si="4"/>
        <v>91</v>
      </c>
      <c r="H27" s="13">
        <f t="shared" si="5"/>
        <v>0</v>
      </c>
      <c r="I27" s="14">
        <f t="shared" si="6"/>
        <v>186</v>
      </c>
      <c r="J27" s="13">
        <v>0</v>
      </c>
      <c r="K27" s="13">
        <v>13</v>
      </c>
      <c r="L27" s="13">
        <v>21</v>
      </c>
      <c r="M27" s="13">
        <v>32</v>
      </c>
      <c r="N27" s="13">
        <v>0</v>
      </c>
      <c r="O27" s="14">
        <v>66</v>
      </c>
      <c r="P27" s="13">
        <v>0</v>
      </c>
      <c r="Q27" s="13">
        <v>5</v>
      </c>
      <c r="R27" s="13">
        <v>25</v>
      </c>
      <c r="S27" s="13">
        <v>29</v>
      </c>
      <c r="T27" s="13">
        <v>0</v>
      </c>
      <c r="U27" s="14">
        <v>59</v>
      </c>
      <c r="V27" s="13">
        <v>0</v>
      </c>
      <c r="W27" s="13">
        <v>10</v>
      </c>
      <c r="X27" s="13">
        <v>21</v>
      </c>
      <c r="Y27" s="13">
        <v>30</v>
      </c>
      <c r="Z27" s="13">
        <v>0</v>
      </c>
      <c r="AA27" s="14">
        <v>61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0</v>
      </c>
      <c r="E28" s="13">
        <f t="shared" si="2"/>
        <v>0</v>
      </c>
      <c r="F28" s="13">
        <f t="shared" si="3"/>
        <v>0</v>
      </c>
      <c r="G28" s="13">
        <f t="shared" si="4"/>
        <v>0</v>
      </c>
      <c r="H28" s="13">
        <f t="shared" si="5"/>
        <v>0</v>
      </c>
      <c r="I28" s="14">
        <f t="shared" si="6"/>
        <v>0</v>
      </c>
      <c r="J28" s="13"/>
      <c r="K28" s="13"/>
      <c r="L28" s="13"/>
      <c r="M28" s="13"/>
      <c r="N28" s="13"/>
      <c r="O28" s="14"/>
      <c r="P28" s="13"/>
      <c r="Q28" s="13"/>
      <c r="R28" s="13"/>
      <c r="S28" s="13"/>
      <c r="T28" s="13"/>
      <c r="U28" s="14"/>
      <c r="V28" s="13"/>
      <c r="W28" s="13"/>
      <c r="X28" s="13"/>
      <c r="Y28" s="13"/>
      <c r="Z28" s="13"/>
      <c r="AA28" s="14"/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0</v>
      </c>
      <c r="E29" s="13">
        <f t="shared" si="2"/>
        <v>1</v>
      </c>
      <c r="F29" s="13">
        <f t="shared" si="3"/>
        <v>0</v>
      </c>
      <c r="G29" s="13">
        <f t="shared" si="4"/>
        <v>1</v>
      </c>
      <c r="H29" s="13">
        <f t="shared" si="5"/>
        <v>0</v>
      </c>
      <c r="I29" s="14">
        <f t="shared" si="6"/>
        <v>2</v>
      </c>
      <c r="J29" s="13">
        <v>0</v>
      </c>
      <c r="K29" s="13">
        <v>1</v>
      </c>
      <c r="L29" s="13">
        <v>0</v>
      </c>
      <c r="M29" s="13">
        <v>0</v>
      </c>
      <c r="N29" s="13">
        <v>0</v>
      </c>
      <c r="O29" s="14">
        <v>1</v>
      </c>
      <c r="P29" s="13"/>
      <c r="Q29" s="13"/>
      <c r="R29" s="13"/>
      <c r="S29" s="13"/>
      <c r="T29" s="13"/>
      <c r="U29" s="14"/>
      <c r="V29" s="13">
        <v>0</v>
      </c>
      <c r="W29" s="13">
        <v>0</v>
      </c>
      <c r="X29" s="13">
        <v>0</v>
      </c>
      <c r="Y29" s="13">
        <v>1</v>
      </c>
      <c r="Z29" s="13">
        <v>0</v>
      </c>
      <c r="AA29" s="14">
        <v>1</v>
      </c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0</v>
      </c>
      <c r="E30" s="13">
        <f t="shared" si="2"/>
        <v>4</v>
      </c>
      <c r="F30" s="13">
        <f t="shared" si="3"/>
        <v>0</v>
      </c>
      <c r="G30" s="13">
        <f t="shared" si="4"/>
        <v>0</v>
      </c>
      <c r="H30" s="13">
        <f t="shared" si="5"/>
        <v>0</v>
      </c>
      <c r="I30" s="14">
        <f t="shared" si="6"/>
        <v>4</v>
      </c>
      <c r="J30" s="13"/>
      <c r="K30" s="13"/>
      <c r="L30" s="13"/>
      <c r="M30" s="13"/>
      <c r="N30" s="13"/>
      <c r="O30" s="14"/>
      <c r="P30" s="13">
        <v>0</v>
      </c>
      <c r="Q30" s="13">
        <v>2</v>
      </c>
      <c r="R30" s="13">
        <v>0</v>
      </c>
      <c r="S30" s="13">
        <v>0</v>
      </c>
      <c r="T30" s="13">
        <v>0</v>
      </c>
      <c r="U30" s="14">
        <v>2</v>
      </c>
      <c r="V30" s="13">
        <v>0</v>
      </c>
      <c r="W30" s="13">
        <v>2</v>
      </c>
      <c r="X30" s="13">
        <v>0</v>
      </c>
      <c r="Y30" s="13">
        <v>0</v>
      </c>
      <c r="Z30" s="13">
        <v>0</v>
      </c>
      <c r="AA30" s="14">
        <v>2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0</v>
      </c>
      <c r="E31" s="13">
        <f t="shared" si="2"/>
        <v>4</v>
      </c>
      <c r="F31" s="13">
        <f t="shared" si="3"/>
        <v>7</v>
      </c>
      <c r="G31" s="13">
        <f t="shared" si="4"/>
        <v>10</v>
      </c>
      <c r="H31" s="13">
        <f t="shared" si="5"/>
        <v>0</v>
      </c>
      <c r="I31" s="14">
        <f t="shared" si="6"/>
        <v>21</v>
      </c>
      <c r="J31" s="13">
        <v>0</v>
      </c>
      <c r="K31" s="13">
        <v>1</v>
      </c>
      <c r="L31" s="13">
        <v>3</v>
      </c>
      <c r="M31" s="13">
        <v>3</v>
      </c>
      <c r="N31" s="13">
        <v>0</v>
      </c>
      <c r="O31" s="14">
        <v>7</v>
      </c>
      <c r="P31" s="13">
        <v>0</v>
      </c>
      <c r="Q31" s="13">
        <v>2</v>
      </c>
      <c r="R31" s="13">
        <v>2</v>
      </c>
      <c r="S31" s="13">
        <v>5</v>
      </c>
      <c r="T31" s="13">
        <v>0</v>
      </c>
      <c r="U31" s="14">
        <v>9</v>
      </c>
      <c r="V31" s="13">
        <v>0</v>
      </c>
      <c r="W31" s="13">
        <v>1</v>
      </c>
      <c r="X31" s="13">
        <v>2</v>
      </c>
      <c r="Y31" s="13">
        <v>2</v>
      </c>
      <c r="Z31" s="13">
        <v>0</v>
      </c>
      <c r="AA31" s="14">
        <v>5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0</v>
      </c>
      <c r="E32" s="13">
        <f t="shared" si="2"/>
        <v>5</v>
      </c>
      <c r="F32" s="13">
        <f t="shared" si="3"/>
        <v>0</v>
      </c>
      <c r="G32" s="13">
        <f t="shared" si="4"/>
        <v>4</v>
      </c>
      <c r="H32" s="13">
        <f t="shared" si="5"/>
        <v>0</v>
      </c>
      <c r="I32" s="14">
        <f t="shared" si="6"/>
        <v>9</v>
      </c>
      <c r="J32" s="13">
        <v>0</v>
      </c>
      <c r="K32" s="13">
        <v>2</v>
      </c>
      <c r="L32" s="13">
        <v>0</v>
      </c>
      <c r="M32" s="13">
        <v>1</v>
      </c>
      <c r="N32" s="13">
        <v>0</v>
      </c>
      <c r="O32" s="14">
        <v>3</v>
      </c>
      <c r="P32" s="13">
        <v>0</v>
      </c>
      <c r="Q32" s="13">
        <v>1</v>
      </c>
      <c r="R32" s="13">
        <v>0</v>
      </c>
      <c r="S32" s="13">
        <v>0</v>
      </c>
      <c r="T32" s="13">
        <v>0</v>
      </c>
      <c r="U32" s="14">
        <v>1</v>
      </c>
      <c r="V32" s="13">
        <v>0</v>
      </c>
      <c r="W32" s="13">
        <v>2</v>
      </c>
      <c r="X32" s="13">
        <v>0</v>
      </c>
      <c r="Y32" s="13">
        <v>3</v>
      </c>
      <c r="Z32" s="13">
        <v>0</v>
      </c>
      <c r="AA32" s="14">
        <v>5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0</v>
      </c>
      <c r="E33" s="13">
        <f t="shared" si="2"/>
        <v>2</v>
      </c>
      <c r="F33" s="13">
        <f t="shared" si="3"/>
        <v>3</v>
      </c>
      <c r="G33" s="13">
        <f t="shared" si="4"/>
        <v>7</v>
      </c>
      <c r="H33" s="13">
        <f t="shared" si="5"/>
        <v>0</v>
      </c>
      <c r="I33" s="14">
        <f t="shared" si="6"/>
        <v>12</v>
      </c>
      <c r="J33" s="13">
        <v>0</v>
      </c>
      <c r="K33" s="13">
        <v>1</v>
      </c>
      <c r="L33" s="13">
        <v>3</v>
      </c>
      <c r="M33" s="13">
        <v>0</v>
      </c>
      <c r="N33" s="13">
        <v>0</v>
      </c>
      <c r="O33" s="14">
        <v>4</v>
      </c>
      <c r="P33" s="13">
        <v>0</v>
      </c>
      <c r="Q33" s="13">
        <v>1</v>
      </c>
      <c r="R33" s="13">
        <v>0</v>
      </c>
      <c r="S33" s="13">
        <v>4</v>
      </c>
      <c r="T33" s="13">
        <v>0</v>
      </c>
      <c r="U33" s="14">
        <v>5</v>
      </c>
      <c r="V33" s="13">
        <v>0</v>
      </c>
      <c r="W33" s="13">
        <v>0</v>
      </c>
      <c r="X33" s="13">
        <v>0</v>
      </c>
      <c r="Y33" s="13">
        <v>3</v>
      </c>
      <c r="Z33" s="13">
        <v>0</v>
      </c>
      <c r="AA33" s="14">
        <v>3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0</v>
      </c>
      <c r="E34" s="13">
        <f t="shared" si="2"/>
        <v>0</v>
      </c>
      <c r="F34" s="13">
        <f t="shared" si="3"/>
        <v>0</v>
      </c>
      <c r="G34" s="13">
        <f t="shared" si="4"/>
        <v>4</v>
      </c>
      <c r="H34" s="13">
        <f t="shared" si="5"/>
        <v>0</v>
      </c>
      <c r="I34" s="14">
        <f t="shared" si="6"/>
        <v>4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14">
        <v>1</v>
      </c>
      <c r="P34" s="13">
        <v>0</v>
      </c>
      <c r="Q34" s="13">
        <v>0</v>
      </c>
      <c r="R34" s="13">
        <v>0</v>
      </c>
      <c r="S34" s="13">
        <v>3</v>
      </c>
      <c r="T34" s="13">
        <v>0</v>
      </c>
      <c r="U34" s="14">
        <v>3</v>
      </c>
      <c r="V34" s="13"/>
      <c r="W34" s="13"/>
      <c r="X34" s="13"/>
      <c r="Y34" s="13"/>
      <c r="Z34" s="13"/>
      <c r="AA34" s="14"/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0</v>
      </c>
      <c r="E35" s="13">
        <f t="shared" si="2"/>
        <v>0</v>
      </c>
      <c r="F35" s="13">
        <f t="shared" si="3"/>
        <v>0</v>
      </c>
      <c r="G35" s="13">
        <f t="shared" si="4"/>
        <v>11</v>
      </c>
      <c r="H35" s="13">
        <f t="shared" si="5"/>
        <v>0</v>
      </c>
      <c r="I35" s="14">
        <f t="shared" si="6"/>
        <v>11</v>
      </c>
      <c r="J35" s="13">
        <v>0</v>
      </c>
      <c r="K35" s="13">
        <v>0</v>
      </c>
      <c r="L35" s="13">
        <v>0</v>
      </c>
      <c r="M35" s="13">
        <v>3</v>
      </c>
      <c r="N35" s="13">
        <v>0</v>
      </c>
      <c r="O35" s="14">
        <v>3</v>
      </c>
      <c r="P35" s="13">
        <v>0</v>
      </c>
      <c r="Q35" s="13">
        <v>0</v>
      </c>
      <c r="R35" s="13">
        <v>0</v>
      </c>
      <c r="S35" s="13">
        <v>6</v>
      </c>
      <c r="T35" s="13">
        <v>0</v>
      </c>
      <c r="U35" s="14">
        <v>6</v>
      </c>
      <c r="V35" s="13">
        <v>0</v>
      </c>
      <c r="W35" s="13">
        <v>0</v>
      </c>
      <c r="X35" s="13">
        <v>0</v>
      </c>
      <c r="Y35" s="13">
        <v>2</v>
      </c>
      <c r="Z35" s="13">
        <v>0</v>
      </c>
      <c r="AA35" s="14">
        <v>2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0</v>
      </c>
      <c r="E36" s="13">
        <f t="shared" si="2"/>
        <v>0</v>
      </c>
      <c r="F36" s="13">
        <f t="shared" si="3"/>
        <v>0</v>
      </c>
      <c r="G36" s="13">
        <f t="shared" si="4"/>
        <v>46</v>
      </c>
      <c r="H36" s="13">
        <f t="shared" si="5"/>
        <v>0</v>
      </c>
      <c r="I36" s="14">
        <f t="shared" si="6"/>
        <v>46</v>
      </c>
      <c r="J36" s="13">
        <v>0</v>
      </c>
      <c r="K36" s="13">
        <v>0</v>
      </c>
      <c r="L36" s="13">
        <v>0</v>
      </c>
      <c r="M36" s="13">
        <v>17</v>
      </c>
      <c r="N36" s="13">
        <v>0</v>
      </c>
      <c r="O36" s="14">
        <v>17</v>
      </c>
      <c r="P36" s="13">
        <v>0</v>
      </c>
      <c r="Q36" s="13">
        <v>0</v>
      </c>
      <c r="R36" s="13">
        <v>0</v>
      </c>
      <c r="S36" s="13">
        <v>13</v>
      </c>
      <c r="T36" s="13">
        <v>0</v>
      </c>
      <c r="U36" s="14">
        <v>13</v>
      </c>
      <c r="V36" s="13">
        <v>0</v>
      </c>
      <c r="W36" s="13">
        <v>0</v>
      </c>
      <c r="X36" s="13">
        <v>0</v>
      </c>
      <c r="Y36" s="13">
        <v>16</v>
      </c>
      <c r="Z36" s="13">
        <v>0</v>
      </c>
      <c r="AA36" s="14">
        <v>16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0</v>
      </c>
      <c r="E37" s="13">
        <f t="shared" si="2"/>
        <v>4</v>
      </c>
      <c r="F37" s="13">
        <f t="shared" si="3"/>
        <v>0</v>
      </c>
      <c r="G37" s="13">
        <f t="shared" si="4"/>
        <v>2</v>
      </c>
      <c r="H37" s="13">
        <f t="shared" si="5"/>
        <v>0</v>
      </c>
      <c r="I37" s="14">
        <f t="shared" si="6"/>
        <v>6</v>
      </c>
      <c r="J37" s="13"/>
      <c r="K37" s="13"/>
      <c r="L37" s="13"/>
      <c r="M37" s="13"/>
      <c r="N37" s="13"/>
      <c r="O37" s="14"/>
      <c r="P37" s="13">
        <v>0</v>
      </c>
      <c r="Q37" s="13">
        <v>2</v>
      </c>
      <c r="R37" s="13">
        <v>0</v>
      </c>
      <c r="S37" s="13">
        <v>2</v>
      </c>
      <c r="T37" s="13">
        <v>0</v>
      </c>
      <c r="U37" s="14">
        <v>4</v>
      </c>
      <c r="V37" s="13">
        <v>0</v>
      </c>
      <c r="W37" s="13">
        <v>2</v>
      </c>
      <c r="X37" s="13">
        <v>0</v>
      </c>
      <c r="Y37" s="13">
        <v>0</v>
      </c>
      <c r="Z37" s="13">
        <v>0</v>
      </c>
      <c r="AA37" s="14">
        <v>2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2</v>
      </c>
      <c r="E38" s="13">
        <f t="shared" si="2"/>
        <v>8</v>
      </c>
      <c r="F38" s="13">
        <f t="shared" si="3"/>
        <v>9</v>
      </c>
      <c r="G38" s="13">
        <f t="shared" si="4"/>
        <v>160</v>
      </c>
      <c r="H38" s="13">
        <f t="shared" si="5"/>
        <v>0</v>
      </c>
      <c r="I38" s="14">
        <f t="shared" si="6"/>
        <v>179</v>
      </c>
      <c r="J38" s="13">
        <v>0</v>
      </c>
      <c r="K38" s="13">
        <v>1</v>
      </c>
      <c r="L38" s="13">
        <v>0</v>
      </c>
      <c r="M38" s="13">
        <v>57</v>
      </c>
      <c r="N38" s="13">
        <v>0</v>
      </c>
      <c r="O38" s="14">
        <v>58</v>
      </c>
      <c r="P38" s="13">
        <v>2</v>
      </c>
      <c r="Q38" s="13">
        <v>4</v>
      </c>
      <c r="R38" s="13">
        <v>2</v>
      </c>
      <c r="S38" s="13">
        <v>64</v>
      </c>
      <c r="T38" s="13">
        <v>0</v>
      </c>
      <c r="U38" s="14">
        <v>72</v>
      </c>
      <c r="V38" s="13">
        <v>0</v>
      </c>
      <c r="W38" s="13">
        <v>3</v>
      </c>
      <c r="X38" s="13">
        <v>7</v>
      </c>
      <c r="Y38" s="13">
        <v>39</v>
      </c>
      <c r="Z38" s="13">
        <v>0</v>
      </c>
      <c r="AA38" s="14">
        <v>49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0</v>
      </c>
      <c r="E39" s="13">
        <f t="shared" si="2"/>
        <v>2</v>
      </c>
      <c r="F39" s="13">
        <f t="shared" si="3"/>
        <v>4</v>
      </c>
      <c r="G39" s="13">
        <f t="shared" si="4"/>
        <v>11</v>
      </c>
      <c r="H39" s="13">
        <f t="shared" si="5"/>
        <v>0</v>
      </c>
      <c r="I39" s="14">
        <f t="shared" si="6"/>
        <v>17</v>
      </c>
      <c r="J39" s="13">
        <v>0</v>
      </c>
      <c r="K39" s="13">
        <v>1</v>
      </c>
      <c r="L39" s="13">
        <v>1</v>
      </c>
      <c r="M39" s="13">
        <v>8</v>
      </c>
      <c r="N39" s="13">
        <v>0</v>
      </c>
      <c r="O39" s="14">
        <v>10</v>
      </c>
      <c r="P39" s="13">
        <v>0</v>
      </c>
      <c r="Q39" s="13">
        <v>0</v>
      </c>
      <c r="R39" s="13">
        <v>1</v>
      </c>
      <c r="S39" s="13">
        <v>2</v>
      </c>
      <c r="T39" s="13">
        <v>0</v>
      </c>
      <c r="U39" s="14">
        <v>3</v>
      </c>
      <c r="V39" s="13">
        <v>0</v>
      </c>
      <c r="W39" s="13">
        <v>1</v>
      </c>
      <c r="X39" s="13">
        <v>2</v>
      </c>
      <c r="Y39" s="13">
        <v>1</v>
      </c>
      <c r="Z39" s="13">
        <v>0</v>
      </c>
      <c r="AA39" s="14">
        <v>4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0</v>
      </c>
      <c r="E40" s="13">
        <f t="shared" si="2"/>
        <v>0</v>
      </c>
      <c r="F40" s="13">
        <f t="shared" si="3"/>
        <v>0</v>
      </c>
      <c r="G40" s="13">
        <f t="shared" si="4"/>
        <v>0</v>
      </c>
      <c r="H40" s="13">
        <f t="shared" si="5"/>
        <v>0</v>
      </c>
      <c r="I40" s="14">
        <f t="shared" si="6"/>
        <v>0</v>
      </c>
      <c r="J40" s="13"/>
      <c r="K40" s="13"/>
      <c r="L40" s="13"/>
      <c r="M40" s="13"/>
      <c r="N40" s="13"/>
      <c r="O40" s="14"/>
      <c r="P40" s="13"/>
      <c r="Q40" s="13"/>
      <c r="R40" s="13"/>
      <c r="S40" s="13"/>
      <c r="T40" s="13"/>
      <c r="U40" s="14"/>
      <c r="V40" s="13"/>
      <c r="W40" s="13"/>
      <c r="X40" s="13"/>
      <c r="Y40" s="13"/>
      <c r="Z40" s="13"/>
      <c r="AA40" s="14"/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2</v>
      </c>
      <c r="E41" s="13">
        <f t="shared" si="2"/>
        <v>15</v>
      </c>
      <c r="F41" s="13">
        <f t="shared" si="3"/>
        <v>77</v>
      </c>
      <c r="G41" s="13">
        <f t="shared" si="4"/>
        <v>71</v>
      </c>
      <c r="H41" s="13">
        <f t="shared" si="5"/>
        <v>0</v>
      </c>
      <c r="I41" s="14">
        <f t="shared" si="6"/>
        <v>165</v>
      </c>
      <c r="J41" s="13">
        <v>1</v>
      </c>
      <c r="K41" s="13">
        <v>4</v>
      </c>
      <c r="L41" s="13">
        <v>33</v>
      </c>
      <c r="M41" s="13">
        <v>20</v>
      </c>
      <c r="N41" s="13">
        <v>0</v>
      </c>
      <c r="O41" s="14">
        <v>58</v>
      </c>
      <c r="P41" s="13">
        <v>0</v>
      </c>
      <c r="Q41" s="13">
        <v>3</v>
      </c>
      <c r="R41" s="13">
        <v>20</v>
      </c>
      <c r="S41" s="13">
        <v>22</v>
      </c>
      <c r="T41" s="13">
        <v>0</v>
      </c>
      <c r="U41" s="14">
        <v>45</v>
      </c>
      <c r="V41" s="13">
        <v>1</v>
      </c>
      <c r="W41" s="13">
        <v>8</v>
      </c>
      <c r="X41" s="13">
        <v>24</v>
      </c>
      <c r="Y41" s="13">
        <v>29</v>
      </c>
      <c r="Z41" s="13">
        <v>0</v>
      </c>
      <c r="AA41" s="14">
        <v>62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2"/>
        <v>2</v>
      </c>
      <c r="F42" s="13">
        <f t="shared" si="3"/>
        <v>2</v>
      </c>
      <c r="G42" s="13">
        <f t="shared" si="4"/>
        <v>6</v>
      </c>
      <c r="H42" s="13">
        <f t="shared" si="5"/>
        <v>0</v>
      </c>
      <c r="I42" s="14">
        <f t="shared" si="6"/>
        <v>10</v>
      </c>
      <c r="J42" s="13"/>
      <c r="K42" s="13"/>
      <c r="L42" s="13"/>
      <c r="M42" s="13"/>
      <c r="N42" s="13"/>
      <c r="O42" s="14"/>
      <c r="P42" s="13">
        <v>0</v>
      </c>
      <c r="Q42" s="13">
        <v>0</v>
      </c>
      <c r="R42" s="13">
        <v>0</v>
      </c>
      <c r="S42" s="13">
        <v>1</v>
      </c>
      <c r="T42" s="13">
        <v>0</v>
      </c>
      <c r="U42" s="14">
        <v>1</v>
      </c>
      <c r="V42" s="13">
        <v>0</v>
      </c>
      <c r="W42" s="13">
        <v>2</v>
      </c>
      <c r="X42" s="13">
        <v>2</v>
      </c>
      <c r="Y42" s="13">
        <v>5</v>
      </c>
      <c r="Z42" s="13">
        <v>0</v>
      </c>
      <c r="AA42" s="14">
        <v>9</v>
      </c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4</v>
      </c>
      <c r="E43" s="13">
        <f t="shared" si="2"/>
        <v>9</v>
      </c>
      <c r="F43" s="13">
        <f t="shared" si="3"/>
        <v>21</v>
      </c>
      <c r="G43" s="13">
        <f t="shared" si="4"/>
        <v>51</v>
      </c>
      <c r="H43" s="13">
        <f t="shared" si="5"/>
        <v>0</v>
      </c>
      <c r="I43" s="14">
        <f t="shared" si="6"/>
        <v>85</v>
      </c>
      <c r="J43" s="13">
        <v>1</v>
      </c>
      <c r="K43" s="13">
        <v>1</v>
      </c>
      <c r="L43" s="13">
        <v>9</v>
      </c>
      <c r="M43" s="13">
        <v>16</v>
      </c>
      <c r="N43" s="13">
        <v>0</v>
      </c>
      <c r="O43" s="14">
        <v>27</v>
      </c>
      <c r="P43" s="13">
        <v>3</v>
      </c>
      <c r="Q43" s="13">
        <v>5</v>
      </c>
      <c r="R43" s="13">
        <v>5</v>
      </c>
      <c r="S43" s="13">
        <v>15</v>
      </c>
      <c r="T43" s="13">
        <v>0</v>
      </c>
      <c r="U43" s="14">
        <v>28</v>
      </c>
      <c r="V43" s="13">
        <v>0</v>
      </c>
      <c r="W43" s="13">
        <v>3</v>
      </c>
      <c r="X43" s="13">
        <v>7</v>
      </c>
      <c r="Y43" s="13">
        <v>20</v>
      </c>
      <c r="Z43" s="13">
        <v>0</v>
      </c>
      <c r="AA43" s="14">
        <v>30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1</v>
      </c>
      <c r="E44" s="13">
        <f t="shared" si="2"/>
        <v>27</v>
      </c>
      <c r="F44" s="13">
        <f t="shared" si="3"/>
        <v>9</v>
      </c>
      <c r="G44" s="13">
        <f t="shared" si="4"/>
        <v>64</v>
      </c>
      <c r="H44" s="13">
        <f t="shared" si="5"/>
        <v>0</v>
      </c>
      <c r="I44" s="14">
        <f t="shared" si="6"/>
        <v>101</v>
      </c>
      <c r="J44" s="13">
        <v>0</v>
      </c>
      <c r="K44" s="13">
        <v>8</v>
      </c>
      <c r="L44" s="13">
        <v>5</v>
      </c>
      <c r="M44" s="13">
        <v>32</v>
      </c>
      <c r="N44" s="13">
        <v>0</v>
      </c>
      <c r="O44" s="14">
        <v>45</v>
      </c>
      <c r="P44" s="13">
        <v>1</v>
      </c>
      <c r="Q44" s="13">
        <v>10</v>
      </c>
      <c r="R44" s="13">
        <v>3</v>
      </c>
      <c r="S44" s="13">
        <v>14</v>
      </c>
      <c r="T44" s="13">
        <v>0</v>
      </c>
      <c r="U44" s="14">
        <v>28</v>
      </c>
      <c r="V44" s="13">
        <v>0</v>
      </c>
      <c r="W44" s="13">
        <v>9</v>
      </c>
      <c r="X44" s="13">
        <v>1</v>
      </c>
      <c r="Y44" s="13">
        <v>18</v>
      </c>
      <c r="Z44" s="13">
        <v>0</v>
      </c>
      <c r="AA44" s="14">
        <v>28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0</v>
      </c>
      <c r="E45" s="13">
        <f t="shared" si="2"/>
        <v>1</v>
      </c>
      <c r="F45" s="13">
        <f t="shared" si="3"/>
        <v>0</v>
      </c>
      <c r="G45" s="13">
        <f t="shared" si="4"/>
        <v>15</v>
      </c>
      <c r="H45" s="13">
        <f t="shared" si="5"/>
        <v>0</v>
      </c>
      <c r="I45" s="14">
        <f t="shared" si="6"/>
        <v>16</v>
      </c>
      <c r="J45" s="13">
        <v>0</v>
      </c>
      <c r="K45" s="13">
        <v>0</v>
      </c>
      <c r="L45" s="13">
        <v>0</v>
      </c>
      <c r="M45" s="13">
        <v>5</v>
      </c>
      <c r="N45" s="13">
        <v>0</v>
      </c>
      <c r="O45" s="14">
        <v>5</v>
      </c>
      <c r="P45" s="13">
        <v>0</v>
      </c>
      <c r="Q45" s="13">
        <v>0</v>
      </c>
      <c r="R45" s="13">
        <v>0</v>
      </c>
      <c r="S45" s="13">
        <v>6</v>
      </c>
      <c r="T45" s="13">
        <v>0</v>
      </c>
      <c r="U45" s="14">
        <v>6</v>
      </c>
      <c r="V45" s="13">
        <v>0</v>
      </c>
      <c r="W45" s="13">
        <v>1</v>
      </c>
      <c r="X45" s="13">
        <v>0</v>
      </c>
      <c r="Y45" s="13">
        <v>4</v>
      </c>
      <c r="Z45" s="13">
        <v>0</v>
      </c>
      <c r="AA45" s="14">
        <v>5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0</v>
      </c>
      <c r="E46" s="13">
        <f t="shared" si="2"/>
        <v>0</v>
      </c>
      <c r="F46" s="13">
        <f t="shared" si="3"/>
        <v>0</v>
      </c>
      <c r="G46" s="13">
        <f t="shared" si="4"/>
        <v>14</v>
      </c>
      <c r="H46" s="13">
        <f t="shared" si="5"/>
        <v>0</v>
      </c>
      <c r="I46" s="14">
        <f t="shared" si="6"/>
        <v>14</v>
      </c>
      <c r="J46" s="13">
        <v>0</v>
      </c>
      <c r="K46" s="13">
        <v>0</v>
      </c>
      <c r="L46" s="13">
        <v>0</v>
      </c>
      <c r="M46" s="13">
        <v>4</v>
      </c>
      <c r="N46" s="13">
        <v>0</v>
      </c>
      <c r="O46" s="14">
        <v>4</v>
      </c>
      <c r="P46" s="13">
        <v>0</v>
      </c>
      <c r="Q46" s="13">
        <v>0</v>
      </c>
      <c r="R46" s="13">
        <v>0</v>
      </c>
      <c r="S46" s="13">
        <v>5</v>
      </c>
      <c r="T46" s="13">
        <v>0</v>
      </c>
      <c r="U46" s="14">
        <v>5</v>
      </c>
      <c r="V46" s="13">
        <v>0</v>
      </c>
      <c r="W46" s="13">
        <v>0</v>
      </c>
      <c r="X46" s="13">
        <v>0</v>
      </c>
      <c r="Y46" s="13">
        <v>5</v>
      </c>
      <c r="Z46" s="13">
        <v>0</v>
      </c>
      <c r="AA46" s="14">
        <v>5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0</v>
      </c>
      <c r="E47" s="13">
        <f t="shared" si="2"/>
        <v>0</v>
      </c>
      <c r="F47" s="13">
        <f t="shared" si="3"/>
        <v>0</v>
      </c>
      <c r="G47" s="13">
        <f t="shared" si="4"/>
        <v>0</v>
      </c>
      <c r="H47" s="13">
        <f t="shared" si="5"/>
        <v>0</v>
      </c>
      <c r="I47" s="14">
        <f t="shared" si="6"/>
        <v>0</v>
      </c>
      <c r="J47" s="13"/>
      <c r="K47" s="13"/>
      <c r="L47" s="13"/>
      <c r="M47" s="13"/>
      <c r="N47" s="13"/>
      <c r="O47" s="14"/>
      <c r="P47" s="13"/>
      <c r="Q47" s="13"/>
      <c r="R47" s="13"/>
      <c r="S47" s="13"/>
      <c r="T47" s="13"/>
      <c r="U47" s="14"/>
      <c r="V47" s="13"/>
      <c r="W47" s="13"/>
      <c r="X47" s="13"/>
      <c r="Y47" s="13"/>
      <c r="Z47" s="13"/>
      <c r="AA47" s="14"/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0</v>
      </c>
      <c r="E48" s="13">
        <f t="shared" si="2"/>
        <v>0</v>
      </c>
      <c r="F48" s="13">
        <f t="shared" si="3"/>
        <v>0</v>
      </c>
      <c r="G48" s="13">
        <f t="shared" si="4"/>
        <v>0</v>
      </c>
      <c r="H48" s="13">
        <f t="shared" si="5"/>
        <v>0</v>
      </c>
      <c r="I48" s="14">
        <f t="shared" si="6"/>
        <v>0</v>
      </c>
      <c r="J48" s="13"/>
      <c r="K48" s="13"/>
      <c r="L48" s="13"/>
      <c r="M48" s="13"/>
      <c r="N48" s="13"/>
      <c r="O48" s="14"/>
      <c r="P48" s="13"/>
      <c r="Q48" s="13"/>
      <c r="R48" s="13"/>
      <c r="S48" s="13"/>
      <c r="T48" s="13"/>
      <c r="U48" s="14"/>
      <c r="V48" s="13"/>
      <c r="W48" s="13"/>
      <c r="X48" s="13"/>
      <c r="Y48" s="13"/>
      <c r="Z48" s="13"/>
      <c r="AA48" s="14"/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0</v>
      </c>
      <c r="E49" s="13">
        <f t="shared" si="2"/>
        <v>0</v>
      </c>
      <c r="F49" s="13">
        <f t="shared" si="3"/>
        <v>0</v>
      </c>
      <c r="G49" s="13">
        <f t="shared" si="4"/>
        <v>0</v>
      </c>
      <c r="H49" s="13">
        <f t="shared" si="5"/>
        <v>0</v>
      </c>
      <c r="I49" s="14">
        <f t="shared" si="6"/>
        <v>0</v>
      </c>
      <c r="J49" s="13"/>
      <c r="K49" s="13"/>
      <c r="L49" s="13"/>
      <c r="M49" s="13"/>
      <c r="N49" s="13"/>
      <c r="O49" s="14"/>
      <c r="P49" s="13"/>
      <c r="Q49" s="13"/>
      <c r="R49" s="13"/>
      <c r="S49" s="13"/>
      <c r="T49" s="13"/>
      <c r="U49" s="14"/>
      <c r="V49" s="13"/>
      <c r="W49" s="13"/>
      <c r="X49" s="13"/>
      <c r="Y49" s="13"/>
      <c r="Z49" s="13"/>
      <c r="AA49" s="14"/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0</v>
      </c>
      <c r="E50" s="13">
        <f t="shared" si="2"/>
        <v>0</v>
      </c>
      <c r="F50" s="13">
        <f t="shared" si="3"/>
        <v>0</v>
      </c>
      <c r="G50" s="13">
        <f t="shared" si="4"/>
        <v>0</v>
      </c>
      <c r="H50" s="13">
        <f t="shared" si="5"/>
        <v>0</v>
      </c>
      <c r="I50" s="14">
        <f t="shared" si="6"/>
        <v>0</v>
      </c>
      <c r="J50" s="13"/>
      <c r="K50" s="13"/>
      <c r="L50" s="13"/>
      <c r="M50" s="13"/>
      <c r="N50" s="13"/>
      <c r="O50" s="14"/>
      <c r="P50" s="13"/>
      <c r="Q50" s="13"/>
      <c r="R50" s="13"/>
      <c r="S50" s="13"/>
      <c r="T50" s="13"/>
      <c r="U50" s="14"/>
      <c r="V50" s="13"/>
      <c r="W50" s="13"/>
      <c r="X50" s="13"/>
      <c r="Y50" s="13"/>
      <c r="Z50" s="13"/>
      <c r="AA50" s="14"/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16</v>
      </c>
      <c r="E51" s="15">
        <f t="shared" si="2"/>
        <v>225</v>
      </c>
      <c r="F51" s="15">
        <f t="shared" si="3"/>
        <v>408</v>
      </c>
      <c r="G51" s="15">
        <f t="shared" si="4"/>
        <v>994</v>
      </c>
      <c r="H51" s="15">
        <f t="shared" si="5"/>
        <v>8</v>
      </c>
      <c r="I51" s="14">
        <f t="shared" si="6"/>
        <v>1651</v>
      </c>
      <c r="J51" s="15">
        <v>3</v>
      </c>
      <c r="K51" s="15">
        <v>70</v>
      </c>
      <c r="L51" s="15">
        <v>147</v>
      </c>
      <c r="M51" s="15">
        <v>346</v>
      </c>
      <c r="N51" s="15">
        <v>1</v>
      </c>
      <c r="O51" s="16">
        <v>567</v>
      </c>
      <c r="P51" s="15">
        <v>9</v>
      </c>
      <c r="Q51" s="15">
        <v>64</v>
      </c>
      <c r="R51" s="15">
        <v>133</v>
      </c>
      <c r="S51" s="15">
        <v>337</v>
      </c>
      <c r="T51" s="15">
        <v>6</v>
      </c>
      <c r="U51" s="15">
        <v>549</v>
      </c>
      <c r="V51" s="15">
        <v>4</v>
      </c>
      <c r="W51" s="15">
        <v>91</v>
      </c>
      <c r="X51" s="15">
        <v>128</v>
      </c>
      <c r="Y51" s="15">
        <v>311</v>
      </c>
      <c r="Z51" s="15">
        <v>1</v>
      </c>
      <c r="AA51" s="15">
        <v>535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" customHeight="1" thickBot="1" x14ac:dyDescent="0.25">
      <c r="A52" s="74" t="s">
        <v>90</v>
      </c>
      <c r="B52" s="75"/>
      <c r="C52" s="75"/>
      <c r="D52" s="18">
        <f>J51/O51</f>
        <v>5.2910052910052907E-3</v>
      </c>
      <c r="E52" s="18">
        <f>K51/O51</f>
        <v>0.12345679012345678</v>
      </c>
      <c r="F52" s="18">
        <f>L51/O51</f>
        <v>0.25925925925925924</v>
      </c>
      <c r="G52" s="18">
        <f>M51/O51</f>
        <v>0.61022927689594353</v>
      </c>
      <c r="H52" s="18">
        <f>N51/O51</f>
        <v>1.7636684303350969E-3</v>
      </c>
      <c r="I52" s="19">
        <f>SUM(D52:H52)</f>
        <v>1</v>
      </c>
      <c r="J52" s="18">
        <f>IF(O51=0,"",J51/O51)</f>
        <v>5.2910052910052907E-3</v>
      </c>
      <c r="K52" s="18">
        <f>IF(O51=0,"",K51/O51)</f>
        <v>0.12345679012345678</v>
      </c>
      <c r="L52" s="18">
        <f>IF(O51=0,"",L51/O51)</f>
        <v>0.25925925925925924</v>
      </c>
      <c r="M52" s="18">
        <f>IF(O51=0,"",M51/O51)</f>
        <v>0.61022927689594353</v>
      </c>
      <c r="N52" s="18">
        <f>IF(O51=0,"",N51/O51)</f>
        <v>1.7636684303350969E-3</v>
      </c>
      <c r="O52" s="19">
        <f>SUM(J52:N52)</f>
        <v>1</v>
      </c>
      <c r="P52" s="18">
        <f>IF(U51=0,"",P51/U51)</f>
        <v>1.6393442622950821E-2</v>
      </c>
      <c r="Q52" s="18">
        <f>IF(U51=0,"",Q51/U51)</f>
        <v>0.11657559198542805</v>
      </c>
      <c r="R52" s="18">
        <f>IF(U51=0,"",R51/U51)</f>
        <v>0.24225865209471767</v>
      </c>
      <c r="S52" s="18">
        <f>IF(U51=0,"",S51/U51)</f>
        <v>0.61384335154826963</v>
      </c>
      <c r="T52" s="18">
        <f>IF(U51=0,"",T51/U51)</f>
        <v>1.092896174863388E-2</v>
      </c>
      <c r="U52" s="19">
        <f>SUM(P52:T52)</f>
        <v>1</v>
      </c>
      <c r="V52" s="18">
        <f>IF(AA51=0,"",V51/AA51)</f>
        <v>7.4766355140186919E-3</v>
      </c>
      <c r="W52" s="18">
        <f>IF(AA51=0,"",W51/AA51)</f>
        <v>0.17009345794392525</v>
      </c>
      <c r="X52" s="18">
        <f>IF(AA51=0,"",X51/AA51)</f>
        <v>0.23925233644859814</v>
      </c>
      <c r="Y52" s="18">
        <f>IF(AA51=0,"",Y51/AA51)</f>
        <v>0.58130841121495325</v>
      </c>
      <c r="Z52" s="18">
        <f>IF(AA51=0,"",Z51/AA51)</f>
        <v>1.869158878504673E-3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157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33" t="s">
        <v>114</v>
      </c>
      <c r="C57" s="29" t="s">
        <v>97</v>
      </c>
      <c r="D57" s="84">
        <v>24</v>
      </c>
      <c r="E57" s="85"/>
      <c r="F57" s="85"/>
      <c r="G57" s="86"/>
    </row>
    <row r="58" spans="1:81" ht="12" x14ac:dyDescent="0.25">
      <c r="B58" s="30"/>
      <c r="C58" s="31" t="s">
        <v>99</v>
      </c>
      <c r="D58" s="93">
        <f>SUM(D57:D57)</f>
        <v>24</v>
      </c>
      <c r="E58" s="94"/>
      <c r="F58" s="94"/>
      <c r="G58" s="95"/>
    </row>
    <row r="60" spans="1:81" ht="10.199999999999999" customHeight="1" x14ac:dyDescent="0.2"/>
    <row r="62" spans="1:81" ht="14.4" x14ac:dyDescent="0.3">
      <c r="K62" s="76" t="s">
        <v>162</v>
      </c>
      <c r="L62" s="76"/>
      <c r="M62" s="76"/>
      <c r="N62" s="76"/>
      <c r="O62" s="76"/>
      <c r="P62" s="76"/>
      <c r="Q62" s="76"/>
      <c r="R62" s="76"/>
      <c r="S62" s="76"/>
      <c r="T62" s="77"/>
      <c r="U62" s="77"/>
    </row>
    <row r="63" spans="1:81" ht="13.2" customHeight="1" x14ac:dyDescent="0.25">
      <c r="H63" s="24"/>
      <c r="I63" s="24"/>
      <c r="J63" s="24"/>
      <c r="K63" s="24"/>
      <c r="L63" s="24"/>
      <c r="M63" s="24"/>
    </row>
    <row r="65" spans="8:13" ht="13.2" customHeight="1" x14ac:dyDescent="0.25">
      <c r="H65" s="24"/>
      <c r="I65" s="24"/>
      <c r="J65" s="24"/>
      <c r="K65" s="24"/>
      <c r="L65" s="24"/>
      <c r="M65" s="24"/>
    </row>
    <row r="79" spans="8:13" ht="14.4" customHeight="1" x14ac:dyDescent="0.2"/>
  </sheetData>
  <mergeCells count="74">
    <mergeCell ref="BX4:CB4"/>
    <mergeCell ref="CC4:CC6"/>
    <mergeCell ref="BX5:CB5"/>
    <mergeCell ref="AT1:AY1"/>
    <mergeCell ref="AT2:AY2"/>
    <mergeCell ref="AZ4:BD4"/>
    <mergeCell ref="BE4:BE6"/>
    <mergeCell ref="AZ5:BD5"/>
    <mergeCell ref="AT4:AX4"/>
    <mergeCell ref="AY4:AY6"/>
    <mergeCell ref="AT5:AX5"/>
    <mergeCell ref="AZ1:BE1"/>
    <mergeCell ref="AZ2:BE2"/>
    <mergeCell ref="BR4:BV4"/>
    <mergeCell ref="BW4:BW6"/>
    <mergeCell ref="BR5:BV5"/>
    <mergeCell ref="AH1:AM1"/>
    <mergeCell ref="AH2:AM2"/>
    <mergeCell ref="AN4:AR4"/>
    <mergeCell ref="AS4:AS6"/>
    <mergeCell ref="AN5:AR5"/>
    <mergeCell ref="AH4:AL4"/>
    <mergeCell ref="AM4:AM6"/>
    <mergeCell ref="AH5:AL5"/>
    <mergeCell ref="AN1:AS1"/>
    <mergeCell ref="AN2:AS2"/>
    <mergeCell ref="V1:AA1"/>
    <mergeCell ref="V2:AA2"/>
    <mergeCell ref="AB4:AF4"/>
    <mergeCell ref="AG4:AG6"/>
    <mergeCell ref="AB5:AF5"/>
    <mergeCell ref="AB1:AG1"/>
    <mergeCell ref="AB2:AG2"/>
    <mergeCell ref="A1:I1"/>
    <mergeCell ref="J1:O1"/>
    <mergeCell ref="P1:U1"/>
    <mergeCell ref="A2:I2"/>
    <mergeCell ref="J2:O2"/>
    <mergeCell ref="P2:U2"/>
    <mergeCell ref="D5:H5"/>
    <mergeCell ref="A3:I3"/>
    <mergeCell ref="J3:S3"/>
    <mergeCell ref="J4:N4"/>
    <mergeCell ref="O4:O6"/>
    <mergeCell ref="P4:T4"/>
    <mergeCell ref="D58:G58"/>
    <mergeCell ref="AA4:AA6"/>
    <mergeCell ref="J5:N5"/>
    <mergeCell ref="P5:T5"/>
    <mergeCell ref="V5:Z5"/>
    <mergeCell ref="A53:I53"/>
    <mergeCell ref="J55:O55"/>
    <mergeCell ref="P55:U55"/>
    <mergeCell ref="D56:G56"/>
    <mergeCell ref="D57:G57"/>
    <mergeCell ref="A51:C51"/>
    <mergeCell ref="A52:C52"/>
    <mergeCell ref="U4:U6"/>
    <mergeCell ref="V4:Z4"/>
    <mergeCell ref="D4:H4"/>
    <mergeCell ref="I4:I6"/>
    <mergeCell ref="K62:U62"/>
    <mergeCell ref="BK4:BK6"/>
    <mergeCell ref="BF5:BJ5"/>
    <mergeCell ref="V55:AA55"/>
    <mergeCell ref="AB55:AG55"/>
    <mergeCell ref="AH55:AM55"/>
    <mergeCell ref="AN55:AS55"/>
    <mergeCell ref="BL4:BP4"/>
    <mergeCell ref="BQ4:BQ6"/>
    <mergeCell ref="BL5:BP5"/>
    <mergeCell ref="AT55:AY55"/>
    <mergeCell ref="AZ55:BE55"/>
    <mergeCell ref="BF4:BJ4"/>
  </mergeCell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C79"/>
  <sheetViews>
    <sheetView showGridLines="0" zoomScaleNormal="100" workbookViewId="0">
      <selection activeCell="D62" sqref="A62:XFD62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6" width="6.77734375" style="1" customWidth="1"/>
    <col min="7" max="7" width="8" style="1" customWidth="1"/>
    <col min="8" max="8" width="6.77734375" style="1" customWidth="1"/>
    <col min="9" max="9" width="8" style="1" bestFit="1" customWidth="1"/>
    <col min="10" max="12" width="6.77734375" style="1" customWidth="1"/>
    <col min="13" max="13" width="7.77734375" style="1" customWidth="1"/>
    <col min="14" max="14" width="6.77734375" style="1" customWidth="1"/>
    <col min="15" max="15" width="8" style="1" customWidth="1"/>
    <col min="16" max="18" width="6.77734375" style="1" customWidth="1"/>
    <col min="19" max="19" width="7.77734375" style="1" customWidth="1"/>
    <col min="20" max="20" width="6.77734375" style="1" customWidth="1"/>
    <col min="21" max="21" width="8" style="1" customWidth="1"/>
    <col min="22" max="24" width="6.77734375" style="1" customWidth="1"/>
    <col min="25" max="25" width="8" style="1" customWidth="1"/>
    <col min="26" max="26" width="6.77734375" style="1" customWidth="1"/>
    <col min="27" max="27" width="8" style="1" customWidth="1"/>
    <col min="28" max="30" width="6.77734375" style="1" customWidth="1"/>
    <col min="31" max="31" width="8" style="1" customWidth="1"/>
    <col min="32" max="32" width="6.77734375" style="1" customWidth="1"/>
    <col min="33" max="33" width="8" style="1" customWidth="1"/>
    <col min="34" max="36" width="6.77734375" style="1" customWidth="1"/>
    <col min="37" max="37" width="8" style="1" customWidth="1"/>
    <col min="38" max="38" width="6.77734375" style="1" customWidth="1"/>
    <col min="39" max="39" width="8" style="1" customWidth="1"/>
    <col min="40" max="40" width="6.77734375" style="1" customWidth="1"/>
    <col min="41" max="41" width="8" style="1" bestFit="1" customWidth="1"/>
    <col min="42" max="42" width="6.77734375" style="1" customWidth="1"/>
    <col min="43" max="43" width="7.77734375" style="1" customWidth="1"/>
    <col min="44" max="44" width="6.77734375" style="1" customWidth="1"/>
    <col min="45" max="45" width="8" style="1" customWidth="1"/>
    <col min="46" max="46" width="6.77734375" style="1" customWidth="1"/>
    <col min="47" max="47" width="7.77734375" style="1" customWidth="1"/>
    <col min="48" max="48" width="6.77734375" style="1" customWidth="1"/>
    <col min="49" max="49" width="8" style="1" customWidth="1"/>
    <col min="50" max="50" width="6.77734375" style="1" customWidth="1"/>
    <col min="51" max="51" width="8" style="1" customWidth="1"/>
    <col min="52" max="54" width="6.77734375" style="1" customWidth="1"/>
    <col min="55" max="55" width="8" style="1" customWidth="1"/>
    <col min="56" max="56" width="6.77734375" style="1" customWidth="1"/>
    <col min="57" max="57" width="8" style="1" customWidth="1"/>
    <col min="58" max="60" width="6.77734375" style="1" customWidth="1"/>
    <col min="61" max="61" width="7.77734375" style="1" customWidth="1"/>
    <col min="62" max="62" width="6.77734375" style="1" customWidth="1"/>
    <col min="63" max="63" width="8" style="1" customWidth="1"/>
    <col min="64" max="66" width="6.77734375" style="1" customWidth="1"/>
    <col min="67" max="67" width="7.77734375" style="1" customWidth="1"/>
    <col min="68" max="68" width="6.77734375" style="1" customWidth="1"/>
    <col min="69" max="69" width="8" style="1" customWidth="1"/>
    <col min="70" max="72" width="6.77734375" style="1" customWidth="1"/>
    <col min="73" max="73" width="7.77734375" style="1" customWidth="1"/>
    <col min="74" max="74" width="6.77734375" style="1" customWidth="1"/>
    <col min="75" max="75" width="8" style="1" customWidth="1"/>
    <col min="76" max="78" width="6.77734375" style="1" customWidth="1"/>
    <col min="79" max="79" width="7.77734375" style="1" customWidth="1"/>
    <col min="80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117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  <c r="AN3" s="41"/>
      <c r="AO3" s="41"/>
      <c r="AP3" s="41"/>
      <c r="AQ3" s="41"/>
      <c r="AR3" s="41"/>
      <c r="AS3" s="41"/>
      <c r="AT3" s="43"/>
      <c r="AU3" s="43"/>
      <c r="AV3" s="43"/>
      <c r="AW3" s="43"/>
      <c r="AX3" s="43"/>
      <c r="AY3" s="43"/>
      <c r="AZ3" s="45"/>
      <c r="BA3" s="45"/>
      <c r="BB3" s="45"/>
      <c r="BC3" s="45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116</v>
      </c>
      <c r="E4" s="65"/>
      <c r="F4" s="65"/>
      <c r="G4" s="65"/>
      <c r="H4" s="66"/>
      <c r="I4" s="67" t="s">
        <v>2</v>
      </c>
      <c r="J4" s="64" t="s">
        <v>116</v>
      </c>
      <c r="K4" s="65"/>
      <c r="L4" s="65"/>
      <c r="M4" s="65"/>
      <c r="N4" s="66"/>
      <c r="O4" s="67" t="s">
        <v>2</v>
      </c>
      <c r="P4" s="64" t="s">
        <v>116</v>
      </c>
      <c r="Q4" s="65"/>
      <c r="R4" s="65"/>
      <c r="S4" s="65"/>
      <c r="T4" s="66"/>
      <c r="U4" s="68" t="s">
        <v>2</v>
      </c>
      <c r="V4" s="64" t="s">
        <v>116</v>
      </c>
      <c r="W4" s="65"/>
      <c r="X4" s="65"/>
      <c r="Y4" s="65"/>
      <c r="Z4" s="66"/>
      <c r="AA4" s="67" t="s">
        <v>2</v>
      </c>
      <c r="AB4" s="64" t="s">
        <v>116</v>
      </c>
      <c r="AC4" s="65"/>
      <c r="AD4" s="65"/>
      <c r="AE4" s="65"/>
      <c r="AF4" s="66"/>
      <c r="AG4" s="67" t="s">
        <v>2</v>
      </c>
      <c r="AH4" s="64" t="s">
        <v>116</v>
      </c>
      <c r="AI4" s="65"/>
      <c r="AJ4" s="65"/>
      <c r="AK4" s="65"/>
      <c r="AL4" s="66"/>
      <c r="AM4" s="67" t="s">
        <v>2</v>
      </c>
      <c r="AN4" s="64" t="s">
        <v>116</v>
      </c>
      <c r="AO4" s="65"/>
      <c r="AP4" s="65"/>
      <c r="AQ4" s="65"/>
      <c r="AR4" s="66"/>
      <c r="AS4" s="67" t="s">
        <v>2</v>
      </c>
      <c r="AT4" s="64" t="s">
        <v>116</v>
      </c>
      <c r="AU4" s="65"/>
      <c r="AV4" s="65"/>
      <c r="AW4" s="65"/>
      <c r="AX4" s="66"/>
      <c r="AY4" s="67" t="s">
        <v>2</v>
      </c>
      <c r="AZ4" s="64" t="s">
        <v>116</v>
      </c>
      <c r="BA4" s="65"/>
      <c r="BB4" s="65"/>
      <c r="BC4" s="65"/>
      <c r="BD4" s="66"/>
      <c r="BE4" s="67" t="s">
        <v>2</v>
      </c>
      <c r="BF4" s="64" t="s">
        <v>116</v>
      </c>
      <c r="BG4" s="65"/>
      <c r="BH4" s="65"/>
      <c r="BI4" s="65"/>
      <c r="BJ4" s="66"/>
      <c r="BK4" s="67" t="s">
        <v>2</v>
      </c>
      <c r="BL4" s="64" t="s">
        <v>116</v>
      </c>
      <c r="BM4" s="65"/>
      <c r="BN4" s="65"/>
      <c r="BO4" s="65"/>
      <c r="BP4" s="66"/>
      <c r="BQ4" s="67" t="s">
        <v>2</v>
      </c>
      <c r="BR4" s="64" t="s">
        <v>116</v>
      </c>
      <c r="BS4" s="65"/>
      <c r="BT4" s="65"/>
      <c r="BU4" s="65"/>
      <c r="BV4" s="66"/>
      <c r="BW4" s="67" t="s">
        <v>2</v>
      </c>
      <c r="BX4" s="64" t="s">
        <v>116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0</v>
      </c>
      <c r="E8" s="13">
        <f t="shared" ref="E8:I8" si="0">K8+Q8+W8+AC8+AI8+AO8+AU8+BA8+BG8+BM8+BS8+BY8</f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4">
        <f t="shared" si="0"/>
        <v>0</v>
      </c>
      <c r="J8" s="13"/>
      <c r="K8" s="13"/>
      <c r="L8" s="13"/>
      <c r="M8" s="13"/>
      <c r="N8" s="13"/>
      <c r="O8" s="14"/>
      <c r="P8" s="13"/>
      <c r="Q8" s="13"/>
      <c r="R8" s="13"/>
      <c r="S8" s="13"/>
      <c r="T8" s="13"/>
      <c r="U8" s="14"/>
      <c r="V8" s="13"/>
      <c r="W8" s="13"/>
      <c r="X8" s="13"/>
      <c r="Y8" s="13"/>
      <c r="Z8" s="13"/>
      <c r="AA8" s="14"/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48"/>
      <c r="BL8" s="13"/>
      <c r="BM8" s="13"/>
      <c r="BN8" s="13"/>
      <c r="BO8" s="13"/>
      <c r="BP8" s="13"/>
      <c r="BQ8" s="48"/>
      <c r="BR8" s="13"/>
      <c r="BS8" s="13"/>
      <c r="BT8" s="13"/>
      <c r="BU8" s="13"/>
      <c r="BV8" s="13"/>
      <c r="BW8" s="48"/>
      <c r="BX8" s="13"/>
      <c r="BY8" s="13"/>
      <c r="BZ8" s="13"/>
      <c r="CA8" s="13"/>
      <c r="CB8" s="13"/>
      <c r="CC8" s="48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0</v>
      </c>
      <c r="E9" s="13">
        <f t="shared" ref="E9:E51" si="2">K9+Q9+W9+AC9+AI9+AO9+AU9+BA9+BG9+BM9+BS9+BY9</f>
        <v>0</v>
      </c>
      <c r="F9" s="13">
        <f t="shared" ref="F9:F51" si="3">L9+R9+X9+AD9+AJ9+AP9+AV9+BB9+BH9+BN9+BT9+BZ9</f>
        <v>0</v>
      </c>
      <c r="G9" s="13">
        <f t="shared" ref="G9:G51" si="4">M9+S9+Y9+AE9+AK9+AQ9+AW9+BC9+BI9+BO9+BU9+CA9</f>
        <v>0</v>
      </c>
      <c r="H9" s="13">
        <f t="shared" ref="H9:H51" si="5">N9+T9+Z9+AF9+AL9+AR9+AX9+BD9+BJ9+BP9+BV9+CB9</f>
        <v>0</v>
      </c>
      <c r="I9" s="14">
        <f t="shared" ref="I9:I51" si="6">O9+U9+AA9+AG9+AM9+AS9+AY9+BE9+BK9+BQ9+BW9+CC9</f>
        <v>0</v>
      </c>
      <c r="J9" s="13"/>
      <c r="K9" s="13"/>
      <c r="L9" s="13"/>
      <c r="M9" s="13"/>
      <c r="N9" s="13"/>
      <c r="O9" s="14"/>
      <c r="P9" s="13"/>
      <c r="Q9" s="13"/>
      <c r="R9" s="13"/>
      <c r="S9" s="13"/>
      <c r="T9" s="13"/>
      <c r="U9" s="14"/>
      <c r="V9" s="13"/>
      <c r="W9" s="13"/>
      <c r="X9" s="13"/>
      <c r="Y9" s="13"/>
      <c r="Z9" s="13"/>
      <c r="AA9" s="14"/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48"/>
      <c r="BL9" s="13"/>
      <c r="BM9" s="13"/>
      <c r="BN9" s="13"/>
      <c r="BO9" s="13"/>
      <c r="BP9" s="13"/>
      <c r="BQ9" s="48"/>
      <c r="BR9" s="13"/>
      <c r="BS9" s="13"/>
      <c r="BT9" s="13"/>
      <c r="BU9" s="13"/>
      <c r="BV9" s="13"/>
      <c r="BW9" s="48"/>
      <c r="BX9" s="13"/>
      <c r="BY9" s="13"/>
      <c r="BZ9" s="13"/>
      <c r="CA9" s="13"/>
      <c r="CB9" s="13"/>
      <c r="CC9" s="48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0</v>
      </c>
      <c r="E10" s="13">
        <f t="shared" si="2"/>
        <v>0</v>
      </c>
      <c r="F10" s="13">
        <f t="shared" si="3"/>
        <v>0</v>
      </c>
      <c r="G10" s="13">
        <f t="shared" si="4"/>
        <v>0</v>
      </c>
      <c r="H10" s="13">
        <f t="shared" si="5"/>
        <v>0</v>
      </c>
      <c r="I10" s="14">
        <f t="shared" si="6"/>
        <v>0</v>
      </c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4"/>
      <c r="V10" s="13"/>
      <c r="W10" s="13"/>
      <c r="X10" s="13"/>
      <c r="Y10" s="13"/>
      <c r="Z10" s="13"/>
      <c r="AA10" s="14"/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48"/>
      <c r="BL10" s="13"/>
      <c r="BM10" s="13"/>
      <c r="BN10" s="13"/>
      <c r="BO10" s="13"/>
      <c r="BP10" s="13"/>
      <c r="BQ10" s="48"/>
      <c r="BR10" s="13"/>
      <c r="BS10" s="13"/>
      <c r="BT10" s="13"/>
      <c r="BU10" s="13"/>
      <c r="BV10" s="13"/>
      <c r="BW10" s="48"/>
      <c r="BX10" s="13"/>
      <c r="BY10" s="13"/>
      <c r="BZ10" s="13"/>
      <c r="CA10" s="13"/>
      <c r="CB10" s="13"/>
      <c r="CC10" s="48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0</v>
      </c>
      <c r="E11" s="13">
        <f t="shared" si="2"/>
        <v>0</v>
      </c>
      <c r="F11" s="13">
        <f t="shared" si="3"/>
        <v>0</v>
      </c>
      <c r="G11" s="13">
        <f t="shared" si="4"/>
        <v>1</v>
      </c>
      <c r="H11" s="13">
        <f t="shared" si="5"/>
        <v>0</v>
      </c>
      <c r="I11" s="14">
        <f t="shared" si="6"/>
        <v>1</v>
      </c>
      <c r="J11" s="13"/>
      <c r="K11" s="13"/>
      <c r="L11" s="13"/>
      <c r="M11" s="13"/>
      <c r="N11" s="13"/>
      <c r="O11" s="14"/>
      <c r="P11" s="13"/>
      <c r="Q11" s="13"/>
      <c r="R11" s="13"/>
      <c r="S11" s="13">
        <v>1</v>
      </c>
      <c r="T11" s="13"/>
      <c r="U11" s="14">
        <v>1</v>
      </c>
      <c r="V11" s="13"/>
      <c r="W11" s="13"/>
      <c r="X11" s="13"/>
      <c r="Y11" s="13"/>
      <c r="Z11" s="13"/>
      <c r="AA11" s="14"/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48"/>
      <c r="BL11" s="13"/>
      <c r="BM11" s="13"/>
      <c r="BN11" s="13"/>
      <c r="BO11" s="13"/>
      <c r="BP11" s="13"/>
      <c r="BQ11" s="48"/>
      <c r="BR11" s="13"/>
      <c r="BS11" s="13"/>
      <c r="BT11" s="13"/>
      <c r="BU11" s="13"/>
      <c r="BV11" s="13"/>
      <c r="BW11" s="48"/>
      <c r="BX11" s="13"/>
      <c r="BY11" s="13"/>
      <c r="BZ11" s="13"/>
      <c r="CA11" s="13"/>
      <c r="CB11" s="13"/>
      <c r="CC11" s="48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0</v>
      </c>
      <c r="E12" s="13">
        <f t="shared" si="2"/>
        <v>0</v>
      </c>
      <c r="F12" s="13">
        <f t="shared" si="3"/>
        <v>0</v>
      </c>
      <c r="G12" s="13">
        <f t="shared" si="4"/>
        <v>0</v>
      </c>
      <c r="H12" s="13">
        <f t="shared" si="5"/>
        <v>0</v>
      </c>
      <c r="I12" s="14">
        <f t="shared" si="6"/>
        <v>0</v>
      </c>
      <c r="J12" s="13"/>
      <c r="K12" s="13"/>
      <c r="L12" s="13"/>
      <c r="M12" s="13"/>
      <c r="N12" s="13"/>
      <c r="O12" s="14"/>
      <c r="P12" s="13"/>
      <c r="Q12" s="13"/>
      <c r="R12" s="13"/>
      <c r="S12" s="13"/>
      <c r="T12" s="13"/>
      <c r="U12" s="14"/>
      <c r="V12" s="13"/>
      <c r="W12" s="13"/>
      <c r="X12" s="13"/>
      <c r="Y12" s="13"/>
      <c r="Z12" s="13"/>
      <c r="AA12" s="14"/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48"/>
      <c r="BL12" s="13"/>
      <c r="BM12" s="13"/>
      <c r="BN12" s="13"/>
      <c r="BO12" s="13"/>
      <c r="BP12" s="13"/>
      <c r="BQ12" s="48"/>
      <c r="BR12" s="13"/>
      <c r="BS12" s="13"/>
      <c r="BT12" s="13"/>
      <c r="BU12" s="13"/>
      <c r="BV12" s="13"/>
      <c r="BW12" s="48"/>
      <c r="BX12" s="13"/>
      <c r="BY12" s="13"/>
      <c r="BZ12" s="13"/>
      <c r="CA12" s="13"/>
      <c r="CB12" s="13"/>
      <c r="CC12" s="48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0</v>
      </c>
      <c r="E13" s="13">
        <f t="shared" si="2"/>
        <v>0</v>
      </c>
      <c r="F13" s="13">
        <f t="shared" si="3"/>
        <v>0</v>
      </c>
      <c r="G13" s="13">
        <f t="shared" si="4"/>
        <v>0</v>
      </c>
      <c r="H13" s="13">
        <f t="shared" si="5"/>
        <v>0</v>
      </c>
      <c r="I13" s="14">
        <f t="shared" si="6"/>
        <v>0</v>
      </c>
      <c r="J13" s="13"/>
      <c r="K13" s="13"/>
      <c r="L13" s="13"/>
      <c r="M13" s="13"/>
      <c r="N13" s="13"/>
      <c r="O13" s="14"/>
      <c r="P13" s="13"/>
      <c r="Q13" s="13"/>
      <c r="R13" s="13"/>
      <c r="S13" s="13"/>
      <c r="T13" s="13"/>
      <c r="U13" s="14"/>
      <c r="V13" s="13"/>
      <c r="W13" s="13"/>
      <c r="X13" s="13"/>
      <c r="Y13" s="13"/>
      <c r="Z13" s="13"/>
      <c r="AA13" s="14"/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48"/>
      <c r="BL13" s="13"/>
      <c r="BM13" s="13"/>
      <c r="BN13" s="13"/>
      <c r="BO13" s="13"/>
      <c r="BP13" s="13"/>
      <c r="BQ13" s="48"/>
      <c r="BR13" s="13"/>
      <c r="BS13" s="13"/>
      <c r="BT13" s="13"/>
      <c r="BU13" s="13"/>
      <c r="BV13" s="13"/>
      <c r="BW13" s="48"/>
      <c r="BX13" s="13"/>
      <c r="BY13" s="13"/>
      <c r="BZ13" s="13"/>
      <c r="CA13" s="13"/>
      <c r="CB13" s="13"/>
      <c r="CC13" s="48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0</v>
      </c>
      <c r="E14" s="13">
        <f t="shared" si="2"/>
        <v>0</v>
      </c>
      <c r="F14" s="13">
        <f t="shared" si="3"/>
        <v>0</v>
      </c>
      <c r="G14" s="13">
        <f t="shared" si="4"/>
        <v>2</v>
      </c>
      <c r="H14" s="13">
        <f t="shared" si="5"/>
        <v>0</v>
      </c>
      <c r="I14" s="14">
        <f t="shared" si="6"/>
        <v>2</v>
      </c>
      <c r="J14" s="13"/>
      <c r="K14" s="13"/>
      <c r="L14" s="13"/>
      <c r="M14" s="13"/>
      <c r="N14" s="13"/>
      <c r="O14" s="14"/>
      <c r="P14" s="13"/>
      <c r="Q14" s="13"/>
      <c r="R14" s="13"/>
      <c r="S14" s="13">
        <v>1</v>
      </c>
      <c r="T14" s="13"/>
      <c r="U14" s="14">
        <v>1</v>
      </c>
      <c r="V14" s="13"/>
      <c r="W14" s="13"/>
      <c r="X14" s="13"/>
      <c r="Y14" s="13">
        <v>1</v>
      </c>
      <c r="Z14" s="13"/>
      <c r="AA14" s="14">
        <v>1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48"/>
      <c r="BL14" s="13"/>
      <c r="BM14" s="13"/>
      <c r="BN14" s="13"/>
      <c r="BO14" s="13"/>
      <c r="BP14" s="13"/>
      <c r="BQ14" s="48"/>
      <c r="BR14" s="13"/>
      <c r="BS14" s="13"/>
      <c r="BT14" s="13"/>
      <c r="BU14" s="13"/>
      <c r="BV14" s="13"/>
      <c r="BW14" s="48"/>
      <c r="BX14" s="13"/>
      <c r="BY14" s="13"/>
      <c r="BZ14" s="13"/>
      <c r="CA14" s="13"/>
      <c r="CB14" s="13"/>
      <c r="CC14" s="48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0</v>
      </c>
      <c r="E15" s="13">
        <f t="shared" si="2"/>
        <v>0</v>
      </c>
      <c r="F15" s="13">
        <f t="shared" si="3"/>
        <v>0</v>
      </c>
      <c r="G15" s="13">
        <f t="shared" si="4"/>
        <v>1</v>
      </c>
      <c r="H15" s="13">
        <f t="shared" si="5"/>
        <v>0</v>
      </c>
      <c r="I15" s="14">
        <f t="shared" si="6"/>
        <v>1</v>
      </c>
      <c r="J15" s="13"/>
      <c r="K15" s="13"/>
      <c r="L15" s="13"/>
      <c r="M15" s="13"/>
      <c r="N15" s="13"/>
      <c r="O15" s="14"/>
      <c r="P15" s="13"/>
      <c r="Q15" s="13"/>
      <c r="R15" s="13"/>
      <c r="S15" s="13">
        <v>1</v>
      </c>
      <c r="T15" s="13"/>
      <c r="U15" s="14">
        <v>1</v>
      </c>
      <c r="V15" s="13"/>
      <c r="W15" s="13"/>
      <c r="X15" s="13"/>
      <c r="Y15" s="13"/>
      <c r="Z15" s="13"/>
      <c r="AA15" s="14"/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48"/>
      <c r="BL15" s="13"/>
      <c r="BM15" s="13"/>
      <c r="BN15" s="13"/>
      <c r="BO15" s="13"/>
      <c r="BP15" s="13"/>
      <c r="BQ15" s="48"/>
      <c r="BR15" s="13"/>
      <c r="BS15" s="13"/>
      <c r="BT15" s="13"/>
      <c r="BU15" s="13"/>
      <c r="BV15" s="13"/>
      <c r="BW15" s="48"/>
      <c r="BX15" s="13"/>
      <c r="BY15" s="13"/>
      <c r="BZ15" s="13"/>
      <c r="CA15" s="13"/>
      <c r="CB15" s="13"/>
      <c r="CC15" s="48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0</v>
      </c>
      <c r="E16" s="13">
        <f t="shared" si="2"/>
        <v>0</v>
      </c>
      <c r="F16" s="13">
        <f t="shared" si="3"/>
        <v>0</v>
      </c>
      <c r="G16" s="13">
        <f t="shared" si="4"/>
        <v>0</v>
      </c>
      <c r="H16" s="13">
        <f t="shared" si="5"/>
        <v>0</v>
      </c>
      <c r="I16" s="14">
        <f t="shared" si="6"/>
        <v>0</v>
      </c>
      <c r="J16" s="13"/>
      <c r="K16" s="13"/>
      <c r="L16" s="13"/>
      <c r="M16" s="13"/>
      <c r="N16" s="13"/>
      <c r="O16" s="14"/>
      <c r="P16" s="13"/>
      <c r="Q16" s="13"/>
      <c r="R16" s="13"/>
      <c r="S16" s="13"/>
      <c r="T16" s="13"/>
      <c r="U16" s="14"/>
      <c r="V16" s="13"/>
      <c r="W16" s="13"/>
      <c r="X16" s="13"/>
      <c r="Y16" s="13"/>
      <c r="Z16" s="13"/>
      <c r="AA16" s="14"/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48"/>
      <c r="BL16" s="13"/>
      <c r="BM16" s="13"/>
      <c r="BN16" s="13"/>
      <c r="BO16" s="13"/>
      <c r="BP16" s="13"/>
      <c r="BQ16" s="48"/>
      <c r="BR16" s="13"/>
      <c r="BS16" s="13"/>
      <c r="BT16" s="13"/>
      <c r="BU16" s="13"/>
      <c r="BV16" s="13"/>
      <c r="BW16" s="48"/>
      <c r="BX16" s="13"/>
      <c r="BY16" s="13"/>
      <c r="BZ16" s="13"/>
      <c r="CA16" s="13"/>
      <c r="CB16" s="13"/>
      <c r="CC16" s="48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0</v>
      </c>
      <c r="E17" s="13">
        <f t="shared" si="2"/>
        <v>0</v>
      </c>
      <c r="F17" s="13">
        <f t="shared" si="3"/>
        <v>0</v>
      </c>
      <c r="G17" s="13">
        <f t="shared" si="4"/>
        <v>0</v>
      </c>
      <c r="H17" s="13">
        <f t="shared" si="5"/>
        <v>0</v>
      </c>
      <c r="I17" s="14">
        <f t="shared" si="6"/>
        <v>0</v>
      </c>
      <c r="J17" s="13"/>
      <c r="K17" s="13"/>
      <c r="L17" s="13"/>
      <c r="M17" s="13"/>
      <c r="N17" s="13"/>
      <c r="O17" s="14"/>
      <c r="P17" s="13"/>
      <c r="Q17" s="13"/>
      <c r="R17" s="13"/>
      <c r="S17" s="13"/>
      <c r="T17" s="13"/>
      <c r="U17" s="14"/>
      <c r="V17" s="13"/>
      <c r="W17" s="13"/>
      <c r="X17" s="13"/>
      <c r="Y17" s="13"/>
      <c r="Z17" s="13"/>
      <c r="AA17" s="14"/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48"/>
      <c r="BL17" s="13"/>
      <c r="BM17" s="13"/>
      <c r="BN17" s="13"/>
      <c r="BO17" s="13"/>
      <c r="BP17" s="13"/>
      <c r="BQ17" s="48"/>
      <c r="BR17" s="13"/>
      <c r="BS17" s="13"/>
      <c r="BT17" s="13"/>
      <c r="BU17" s="13"/>
      <c r="BV17" s="13"/>
      <c r="BW17" s="48"/>
      <c r="BX17" s="13"/>
      <c r="BY17" s="13"/>
      <c r="BZ17" s="13"/>
      <c r="CA17" s="13"/>
      <c r="CB17" s="13"/>
      <c r="CC17" s="48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0</v>
      </c>
      <c r="E18" s="13">
        <f t="shared" si="2"/>
        <v>0</v>
      </c>
      <c r="F18" s="13">
        <f t="shared" si="3"/>
        <v>0</v>
      </c>
      <c r="G18" s="13">
        <f t="shared" si="4"/>
        <v>4</v>
      </c>
      <c r="H18" s="13">
        <f t="shared" si="5"/>
        <v>0</v>
      </c>
      <c r="I18" s="14">
        <f t="shared" si="6"/>
        <v>4</v>
      </c>
      <c r="J18" s="13"/>
      <c r="K18" s="13"/>
      <c r="L18" s="13"/>
      <c r="M18" s="13"/>
      <c r="N18" s="13"/>
      <c r="O18" s="14"/>
      <c r="P18" s="13"/>
      <c r="Q18" s="13"/>
      <c r="R18" s="13"/>
      <c r="S18" s="13">
        <v>2</v>
      </c>
      <c r="T18" s="13"/>
      <c r="U18" s="14">
        <v>2</v>
      </c>
      <c r="V18" s="13"/>
      <c r="W18" s="13"/>
      <c r="X18" s="13"/>
      <c r="Y18" s="13">
        <v>2</v>
      </c>
      <c r="Z18" s="13"/>
      <c r="AA18" s="14">
        <v>2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48"/>
      <c r="BL18" s="13"/>
      <c r="BM18" s="13"/>
      <c r="BN18" s="13"/>
      <c r="BO18" s="13"/>
      <c r="BP18" s="13"/>
      <c r="BQ18" s="48"/>
      <c r="BR18" s="13"/>
      <c r="BS18" s="13"/>
      <c r="BT18" s="13"/>
      <c r="BU18" s="13"/>
      <c r="BV18" s="13"/>
      <c r="BW18" s="48"/>
      <c r="BX18" s="13"/>
      <c r="BY18" s="13"/>
      <c r="BZ18" s="13"/>
      <c r="CA18" s="13"/>
      <c r="CB18" s="13"/>
      <c r="CC18" s="48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0</v>
      </c>
      <c r="E19" s="13">
        <f t="shared" si="2"/>
        <v>2</v>
      </c>
      <c r="F19" s="13">
        <f t="shared" si="3"/>
        <v>0</v>
      </c>
      <c r="G19" s="13">
        <f t="shared" si="4"/>
        <v>1</v>
      </c>
      <c r="H19" s="13">
        <f t="shared" si="5"/>
        <v>0</v>
      </c>
      <c r="I19" s="14">
        <f t="shared" si="6"/>
        <v>3</v>
      </c>
      <c r="J19" s="13"/>
      <c r="K19" s="13"/>
      <c r="L19" s="13"/>
      <c r="M19" s="13"/>
      <c r="N19" s="13"/>
      <c r="O19" s="14"/>
      <c r="P19" s="13"/>
      <c r="Q19" s="13"/>
      <c r="R19" s="13"/>
      <c r="S19" s="13"/>
      <c r="T19" s="13"/>
      <c r="U19" s="14"/>
      <c r="V19" s="13"/>
      <c r="W19" s="13">
        <v>2</v>
      </c>
      <c r="X19" s="13"/>
      <c r="Y19" s="13">
        <v>1</v>
      </c>
      <c r="Z19" s="13"/>
      <c r="AA19" s="14">
        <v>3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48"/>
      <c r="BL19" s="13"/>
      <c r="BM19" s="13"/>
      <c r="BN19" s="13"/>
      <c r="BO19" s="13"/>
      <c r="BP19" s="13"/>
      <c r="BQ19" s="48"/>
      <c r="BR19" s="13"/>
      <c r="BS19" s="13"/>
      <c r="BT19" s="13"/>
      <c r="BU19" s="13"/>
      <c r="BV19" s="13"/>
      <c r="BW19" s="48"/>
      <c r="BX19" s="13"/>
      <c r="BY19" s="13"/>
      <c r="BZ19" s="13"/>
      <c r="CA19" s="13"/>
      <c r="CB19" s="13"/>
      <c r="CC19" s="48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0</v>
      </c>
      <c r="E20" s="13">
        <f t="shared" si="2"/>
        <v>0</v>
      </c>
      <c r="F20" s="13">
        <f t="shared" si="3"/>
        <v>0</v>
      </c>
      <c r="G20" s="13">
        <f t="shared" si="4"/>
        <v>0</v>
      </c>
      <c r="H20" s="13">
        <f t="shared" si="5"/>
        <v>0</v>
      </c>
      <c r="I20" s="14">
        <f t="shared" si="6"/>
        <v>0</v>
      </c>
      <c r="J20" s="13"/>
      <c r="K20" s="13"/>
      <c r="L20" s="13"/>
      <c r="M20" s="13"/>
      <c r="N20" s="13"/>
      <c r="O20" s="14"/>
      <c r="P20" s="13"/>
      <c r="Q20" s="13"/>
      <c r="R20" s="13"/>
      <c r="S20" s="13"/>
      <c r="T20" s="13"/>
      <c r="U20" s="14"/>
      <c r="V20" s="13"/>
      <c r="W20" s="13"/>
      <c r="X20" s="13"/>
      <c r="Y20" s="13"/>
      <c r="Z20" s="13"/>
      <c r="AA20" s="14"/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48"/>
      <c r="BL20" s="13"/>
      <c r="BM20" s="13"/>
      <c r="BN20" s="13"/>
      <c r="BO20" s="13"/>
      <c r="BP20" s="13"/>
      <c r="BQ20" s="48"/>
      <c r="BR20" s="13"/>
      <c r="BS20" s="13"/>
      <c r="BT20" s="13"/>
      <c r="BU20" s="13"/>
      <c r="BV20" s="13"/>
      <c r="BW20" s="48"/>
      <c r="BX20" s="13"/>
      <c r="BY20" s="13"/>
      <c r="BZ20" s="13"/>
      <c r="CA20" s="13"/>
      <c r="CB20" s="13"/>
      <c r="CC20" s="48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0</v>
      </c>
      <c r="E21" s="13">
        <f t="shared" si="2"/>
        <v>0</v>
      </c>
      <c r="F21" s="13">
        <f t="shared" si="3"/>
        <v>0</v>
      </c>
      <c r="G21" s="13">
        <f t="shared" si="4"/>
        <v>0</v>
      </c>
      <c r="H21" s="13">
        <f t="shared" si="5"/>
        <v>0</v>
      </c>
      <c r="I21" s="14">
        <f t="shared" si="6"/>
        <v>0</v>
      </c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4"/>
      <c r="V21" s="13"/>
      <c r="W21" s="13"/>
      <c r="X21" s="13"/>
      <c r="Y21" s="13"/>
      <c r="Z21" s="13"/>
      <c r="AA21" s="14"/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48"/>
      <c r="BL21" s="13"/>
      <c r="BM21" s="13"/>
      <c r="BN21" s="13"/>
      <c r="BO21" s="13"/>
      <c r="BP21" s="13"/>
      <c r="BQ21" s="48"/>
      <c r="BR21" s="13"/>
      <c r="BS21" s="13"/>
      <c r="BT21" s="13"/>
      <c r="BU21" s="13"/>
      <c r="BV21" s="13"/>
      <c r="BW21" s="48"/>
      <c r="BX21" s="13"/>
      <c r="BY21" s="13"/>
      <c r="BZ21" s="13"/>
      <c r="CA21" s="13"/>
      <c r="CB21" s="13"/>
      <c r="CC21" s="48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0</v>
      </c>
      <c r="E22" s="13">
        <f t="shared" si="2"/>
        <v>0</v>
      </c>
      <c r="F22" s="13">
        <f t="shared" si="3"/>
        <v>0</v>
      </c>
      <c r="G22" s="13">
        <f t="shared" si="4"/>
        <v>0</v>
      </c>
      <c r="H22" s="13">
        <f t="shared" si="5"/>
        <v>0</v>
      </c>
      <c r="I22" s="14">
        <f t="shared" si="6"/>
        <v>0</v>
      </c>
      <c r="J22" s="13"/>
      <c r="K22" s="13"/>
      <c r="L22" s="13"/>
      <c r="M22" s="13"/>
      <c r="N22" s="13"/>
      <c r="O22" s="14"/>
      <c r="P22" s="13"/>
      <c r="Q22" s="13"/>
      <c r="R22" s="13"/>
      <c r="S22" s="13"/>
      <c r="T22" s="13"/>
      <c r="U22" s="14"/>
      <c r="V22" s="13"/>
      <c r="W22" s="13"/>
      <c r="X22" s="13"/>
      <c r="Y22" s="13"/>
      <c r="Z22" s="13"/>
      <c r="AA22" s="14"/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48"/>
      <c r="BL22" s="13"/>
      <c r="BM22" s="13"/>
      <c r="BN22" s="13"/>
      <c r="BO22" s="13"/>
      <c r="BP22" s="13"/>
      <c r="BQ22" s="48"/>
      <c r="BR22" s="13"/>
      <c r="BS22" s="13"/>
      <c r="BT22" s="13"/>
      <c r="BU22" s="13"/>
      <c r="BV22" s="13"/>
      <c r="BW22" s="48"/>
      <c r="BX22" s="13"/>
      <c r="BY22" s="13"/>
      <c r="BZ22" s="13"/>
      <c r="CA22" s="13"/>
      <c r="CB22" s="13"/>
      <c r="CC22" s="48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0</v>
      </c>
      <c r="E23" s="13">
        <f t="shared" si="2"/>
        <v>0</v>
      </c>
      <c r="F23" s="13">
        <f t="shared" si="3"/>
        <v>0</v>
      </c>
      <c r="G23" s="13">
        <f t="shared" si="4"/>
        <v>1</v>
      </c>
      <c r="H23" s="13">
        <f t="shared" si="5"/>
        <v>0</v>
      </c>
      <c r="I23" s="14">
        <f t="shared" si="6"/>
        <v>1</v>
      </c>
      <c r="J23" s="13"/>
      <c r="K23" s="13"/>
      <c r="L23" s="13"/>
      <c r="M23" s="13"/>
      <c r="N23" s="13"/>
      <c r="O23" s="14"/>
      <c r="P23" s="13"/>
      <c r="Q23" s="13"/>
      <c r="R23" s="13"/>
      <c r="S23" s="13">
        <v>1</v>
      </c>
      <c r="T23" s="13"/>
      <c r="U23" s="14">
        <v>1</v>
      </c>
      <c r="V23" s="13"/>
      <c r="W23" s="13"/>
      <c r="X23" s="13"/>
      <c r="Y23" s="13"/>
      <c r="Z23" s="13"/>
      <c r="AA23" s="14"/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48"/>
      <c r="BL23" s="13"/>
      <c r="BM23" s="13"/>
      <c r="BN23" s="13"/>
      <c r="BO23" s="13"/>
      <c r="BP23" s="13"/>
      <c r="BQ23" s="48"/>
      <c r="BR23" s="13"/>
      <c r="BS23" s="13"/>
      <c r="BT23" s="13"/>
      <c r="BU23" s="13"/>
      <c r="BV23" s="13"/>
      <c r="BW23" s="48"/>
      <c r="BX23" s="13"/>
      <c r="BY23" s="13"/>
      <c r="BZ23" s="13"/>
      <c r="CA23" s="13"/>
      <c r="CB23" s="13"/>
      <c r="CC23" s="48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0</v>
      </c>
      <c r="E24" s="13">
        <f t="shared" si="2"/>
        <v>0</v>
      </c>
      <c r="F24" s="13">
        <f t="shared" si="3"/>
        <v>0</v>
      </c>
      <c r="G24" s="13">
        <f t="shared" si="4"/>
        <v>0</v>
      </c>
      <c r="H24" s="13">
        <f t="shared" si="5"/>
        <v>0</v>
      </c>
      <c r="I24" s="14">
        <f t="shared" si="6"/>
        <v>0</v>
      </c>
      <c r="J24" s="13"/>
      <c r="K24" s="13"/>
      <c r="L24" s="13"/>
      <c r="M24" s="13"/>
      <c r="N24" s="13"/>
      <c r="O24" s="14"/>
      <c r="P24" s="13"/>
      <c r="Q24" s="13"/>
      <c r="R24" s="13"/>
      <c r="S24" s="13"/>
      <c r="T24" s="13"/>
      <c r="U24" s="14"/>
      <c r="V24" s="13"/>
      <c r="W24" s="13"/>
      <c r="X24" s="13"/>
      <c r="Y24" s="13"/>
      <c r="Z24" s="13"/>
      <c r="AA24" s="14"/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48"/>
      <c r="BL24" s="13"/>
      <c r="BM24" s="13"/>
      <c r="BN24" s="13"/>
      <c r="BO24" s="13"/>
      <c r="BP24" s="13"/>
      <c r="BQ24" s="48"/>
      <c r="BR24" s="13"/>
      <c r="BS24" s="13"/>
      <c r="BT24" s="13"/>
      <c r="BU24" s="13"/>
      <c r="BV24" s="13"/>
      <c r="BW24" s="48"/>
      <c r="BX24" s="13"/>
      <c r="BY24" s="13"/>
      <c r="BZ24" s="13"/>
      <c r="CA24" s="13"/>
      <c r="CB24" s="13"/>
      <c r="CC24" s="48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0</v>
      </c>
      <c r="E25" s="13">
        <f t="shared" si="2"/>
        <v>0</v>
      </c>
      <c r="F25" s="13">
        <f t="shared" si="3"/>
        <v>0</v>
      </c>
      <c r="G25" s="13">
        <f t="shared" si="4"/>
        <v>0</v>
      </c>
      <c r="H25" s="13">
        <f t="shared" si="5"/>
        <v>0</v>
      </c>
      <c r="I25" s="14">
        <f t="shared" si="6"/>
        <v>0</v>
      </c>
      <c r="J25" s="13"/>
      <c r="K25" s="13"/>
      <c r="L25" s="13"/>
      <c r="M25" s="13"/>
      <c r="N25" s="13"/>
      <c r="O25" s="14"/>
      <c r="P25" s="13"/>
      <c r="Q25" s="13"/>
      <c r="R25" s="13"/>
      <c r="S25" s="13"/>
      <c r="T25" s="13"/>
      <c r="U25" s="14"/>
      <c r="V25" s="13"/>
      <c r="W25" s="13"/>
      <c r="X25" s="13"/>
      <c r="Y25" s="13"/>
      <c r="Z25" s="13"/>
      <c r="AA25" s="14"/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48"/>
      <c r="BL25" s="13"/>
      <c r="BM25" s="13"/>
      <c r="BN25" s="13"/>
      <c r="BO25" s="13"/>
      <c r="BP25" s="13"/>
      <c r="BQ25" s="48"/>
      <c r="BR25" s="13"/>
      <c r="BS25" s="13"/>
      <c r="BT25" s="13"/>
      <c r="BU25" s="13"/>
      <c r="BV25" s="13"/>
      <c r="BW25" s="48"/>
      <c r="BX25" s="13"/>
      <c r="BY25" s="13"/>
      <c r="BZ25" s="13"/>
      <c r="CA25" s="13"/>
      <c r="CB25" s="13"/>
      <c r="CC25" s="48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0</v>
      </c>
      <c r="E26" s="13">
        <f t="shared" si="2"/>
        <v>0</v>
      </c>
      <c r="F26" s="13">
        <f t="shared" si="3"/>
        <v>0</v>
      </c>
      <c r="G26" s="13">
        <f t="shared" si="4"/>
        <v>3</v>
      </c>
      <c r="H26" s="13">
        <f t="shared" si="5"/>
        <v>0</v>
      </c>
      <c r="I26" s="14">
        <f t="shared" si="6"/>
        <v>3</v>
      </c>
      <c r="J26" s="13"/>
      <c r="K26" s="13"/>
      <c r="L26" s="13"/>
      <c r="M26" s="13"/>
      <c r="N26" s="13"/>
      <c r="O26" s="14"/>
      <c r="P26" s="13"/>
      <c r="Q26" s="13"/>
      <c r="R26" s="13"/>
      <c r="S26" s="13">
        <v>1</v>
      </c>
      <c r="T26" s="13"/>
      <c r="U26" s="14">
        <v>1</v>
      </c>
      <c r="V26" s="13"/>
      <c r="W26" s="13"/>
      <c r="X26" s="13"/>
      <c r="Y26" s="13">
        <v>2</v>
      </c>
      <c r="Z26" s="13"/>
      <c r="AA26" s="14">
        <v>2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48"/>
      <c r="BL26" s="13"/>
      <c r="BM26" s="13"/>
      <c r="BN26" s="13"/>
      <c r="BO26" s="13"/>
      <c r="BP26" s="13"/>
      <c r="BQ26" s="48"/>
      <c r="BR26" s="13"/>
      <c r="BS26" s="13"/>
      <c r="BT26" s="13"/>
      <c r="BU26" s="13"/>
      <c r="BV26" s="13"/>
      <c r="BW26" s="48"/>
      <c r="BX26" s="13"/>
      <c r="BY26" s="13"/>
      <c r="BZ26" s="13"/>
      <c r="CA26" s="13"/>
      <c r="CB26" s="13"/>
      <c r="CC26" s="48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0</v>
      </c>
      <c r="E27" s="13">
        <f t="shared" si="2"/>
        <v>0</v>
      </c>
      <c r="F27" s="13">
        <f t="shared" si="3"/>
        <v>0</v>
      </c>
      <c r="G27" s="13">
        <f t="shared" si="4"/>
        <v>1</v>
      </c>
      <c r="H27" s="13">
        <f t="shared" si="5"/>
        <v>0</v>
      </c>
      <c r="I27" s="14">
        <f t="shared" si="6"/>
        <v>1</v>
      </c>
      <c r="J27" s="13"/>
      <c r="K27" s="13"/>
      <c r="L27" s="13"/>
      <c r="M27" s="13"/>
      <c r="N27" s="13"/>
      <c r="O27" s="14"/>
      <c r="P27" s="13"/>
      <c r="Q27" s="13"/>
      <c r="R27" s="13"/>
      <c r="S27" s="13"/>
      <c r="T27" s="13"/>
      <c r="U27" s="14"/>
      <c r="V27" s="13"/>
      <c r="W27" s="13"/>
      <c r="X27" s="13"/>
      <c r="Y27" s="13">
        <v>1</v>
      </c>
      <c r="Z27" s="13"/>
      <c r="AA27" s="14">
        <v>1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48"/>
      <c r="BL27" s="13"/>
      <c r="BM27" s="13"/>
      <c r="BN27" s="13"/>
      <c r="BO27" s="13"/>
      <c r="BP27" s="13"/>
      <c r="BQ27" s="48"/>
      <c r="BR27" s="13"/>
      <c r="BS27" s="13"/>
      <c r="BT27" s="13"/>
      <c r="BU27" s="13"/>
      <c r="BV27" s="13"/>
      <c r="BW27" s="48"/>
      <c r="BX27" s="13"/>
      <c r="BY27" s="13"/>
      <c r="BZ27" s="13"/>
      <c r="CA27" s="13"/>
      <c r="CB27" s="13"/>
      <c r="CC27" s="48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0</v>
      </c>
      <c r="E28" s="13">
        <f t="shared" si="2"/>
        <v>0</v>
      </c>
      <c r="F28" s="13">
        <f t="shared" si="3"/>
        <v>0</v>
      </c>
      <c r="G28" s="13">
        <f t="shared" si="4"/>
        <v>2</v>
      </c>
      <c r="H28" s="13">
        <f t="shared" si="5"/>
        <v>0</v>
      </c>
      <c r="I28" s="14">
        <f t="shared" si="6"/>
        <v>2</v>
      </c>
      <c r="J28" s="13"/>
      <c r="K28" s="13"/>
      <c r="L28" s="13"/>
      <c r="M28" s="13"/>
      <c r="N28" s="13"/>
      <c r="O28" s="14"/>
      <c r="P28" s="13"/>
      <c r="Q28" s="13"/>
      <c r="R28" s="13"/>
      <c r="S28" s="13"/>
      <c r="T28" s="13"/>
      <c r="U28" s="14"/>
      <c r="V28" s="13"/>
      <c r="W28" s="13"/>
      <c r="X28" s="13"/>
      <c r="Y28" s="13">
        <v>2</v>
      </c>
      <c r="Z28" s="13"/>
      <c r="AA28" s="14">
        <v>2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48"/>
      <c r="BL28" s="13"/>
      <c r="BM28" s="13"/>
      <c r="BN28" s="13"/>
      <c r="BO28" s="13"/>
      <c r="BP28" s="13"/>
      <c r="BQ28" s="48"/>
      <c r="BR28" s="13"/>
      <c r="BS28" s="13"/>
      <c r="BT28" s="13"/>
      <c r="BU28" s="13"/>
      <c r="BV28" s="13"/>
      <c r="BW28" s="48"/>
      <c r="BX28" s="13"/>
      <c r="BY28" s="13"/>
      <c r="BZ28" s="13"/>
      <c r="CA28" s="13"/>
      <c r="CB28" s="13"/>
      <c r="CC28" s="48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0</v>
      </c>
      <c r="E29" s="13">
        <f t="shared" si="2"/>
        <v>0</v>
      </c>
      <c r="F29" s="13">
        <f t="shared" si="3"/>
        <v>0</v>
      </c>
      <c r="G29" s="13">
        <f t="shared" si="4"/>
        <v>1</v>
      </c>
      <c r="H29" s="13">
        <f t="shared" si="5"/>
        <v>0</v>
      </c>
      <c r="I29" s="14">
        <f t="shared" si="6"/>
        <v>1</v>
      </c>
      <c r="J29" s="13"/>
      <c r="K29" s="13"/>
      <c r="L29" s="13"/>
      <c r="M29" s="13">
        <v>1</v>
      </c>
      <c r="N29" s="13"/>
      <c r="O29" s="14">
        <v>1</v>
      </c>
      <c r="P29" s="13"/>
      <c r="Q29" s="13"/>
      <c r="R29" s="13"/>
      <c r="S29" s="13"/>
      <c r="T29" s="13"/>
      <c r="U29" s="14"/>
      <c r="V29" s="13"/>
      <c r="W29" s="13"/>
      <c r="X29" s="13"/>
      <c r="Y29" s="13"/>
      <c r="Z29" s="13"/>
      <c r="AA29" s="14"/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48"/>
      <c r="BL29" s="13"/>
      <c r="BM29" s="13"/>
      <c r="BN29" s="13"/>
      <c r="BO29" s="13"/>
      <c r="BP29" s="13"/>
      <c r="BQ29" s="48"/>
      <c r="BR29" s="13"/>
      <c r="BS29" s="13"/>
      <c r="BT29" s="13"/>
      <c r="BU29" s="13"/>
      <c r="BV29" s="13"/>
      <c r="BW29" s="48"/>
      <c r="BX29" s="13"/>
      <c r="BY29" s="13"/>
      <c r="BZ29" s="13"/>
      <c r="CA29" s="13"/>
      <c r="CB29" s="13"/>
      <c r="CC29" s="48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0</v>
      </c>
      <c r="E30" s="13">
        <f t="shared" si="2"/>
        <v>0</v>
      </c>
      <c r="F30" s="13">
        <f t="shared" si="3"/>
        <v>0</v>
      </c>
      <c r="G30" s="13">
        <f t="shared" si="4"/>
        <v>0</v>
      </c>
      <c r="H30" s="13">
        <f t="shared" si="5"/>
        <v>0</v>
      </c>
      <c r="I30" s="14">
        <f t="shared" si="6"/>
        <v>0</v>
      </c>
      <c r="J30" s="13"/>
      <c r="K30" s="13"/>
      <c r="L30" s="13"/>
      <c r="M30" s="13"/>
      <c r="N30" s="13"/>
      <c r="O30" s="14"/>
      <c r="P30" s="13"/>
      <c r="Q30" s="13"/>
      <c r="R30" s="13"/>
      <c r="S30" s="13"/>
      <c r="T30" s="13"/>
      <c r="U30" s="14"/>
      <c r="V30" s="13"/>
      <c r="W30" s="13"/>
      <c r="X30" s="13"/>
      <c r="Y30" s="13"/>
      <c r="Z30" s="13"/>
      <c r="AA30" s="14"/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48"/>
      <c r="BL30" s="13"/>
      <c r="BM30" s="13"/>
      <c r="BN30" s="13"/>
      <c r="BO30" s="13"/>
      <c r="BP30" s="13"/>
      <c r="BQ30" s="48"/>
      <c r="BR30" s="13"/>
      <c r="BS30" s="13"/>
      <c r="BT30" s="13"/>
      <c r="BU30" s="13"/>
      <c r="BV30" s="13"/>
      <c r="BW30" s="48"/>
      <c r="BX30" s="13"/>
      <c r="BY30" s="13"/>
      <c r="BZ30" s="13"/>
      <c r="CA30" s="13"/>
      <c r="CB30" s="13"/>
      <c r="CC30" s="48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0</v>
      </c>
      <c r="E31" s="13">
        <f t="shared" si="2"/>
        <v>0</v>
      </c>
      <c r="F31" s="13">
        <f t="shared" si="3"/>
        <v>0</v>
      </c>
      <c r="G31" s="13">
        <f t="shared" si="4"/>
        <v>0</v>
      </c>
      <c r="H31" s="13">
        <f t="shared" si="5"/>
        <v>0</v>
      </c>
      <c r="I31" s="14">
        <f t="shared" si="6"/>
        <v>0</v>
      </c>
      <c r="J31" s="13"/>
      <c r="K31" s="13"/>
      <c r="L31" s="13"/>
      <c r="M31" s="13"/>
      <c r="N31" s="13"/>
      <c r="O31" s="14"/>
      <c r="P31" s="13"/>
      <c r="Q31" s="13"/>
      <c r="R31" s="13"/>
      <c r="S31" s="13"/>
      <c r="T31" s="13"/>
      <c r="U31" s="14"/>
      <c r="V31" s="13"/>
      <c r="W31" s="13"/>
      <c r="X31" s="13"/>
      <c r="Y31" s="13"/>
      <c r="Z31" s="13"/>
      <c r="AA31" s="14"/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48"/>
      <c r="BL31" s="13"/>
      <c r="BM31" s="13"/>
      <c r="BN31" s="13"/>
      <c r="BO31" s="13"/>
      <c r="BP31" s="13"/>
      <c r="BQ31" s="48"/>
      <c r="BR31" s="13"/>
      <c r="BS31" s="13"/>
      <c r="BT31" s="13"/>
      <c r="BU31" s="13"/>
      <c r="BV31" s="13"/>
      <c r="BW31" s="48"/>
      <c r="BX31" s="13"/>
      <c r="BY31" s="13"/>
      <c r="BZ31" s="13"/>
      <c r="CA31" s="13"/>
      <c r="CB31" s="13"/>
      <c r="CC31" s="48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0</v>
      </c>
      <c r="E32" s="13">
        <f t="shared" si="2"/>
        <v>0</v>
      </c>
      <c r="F32" s="13">
        <f t="shared" si="3"/>
        <v>0</v>
      </c>
      <c r="G32" s="13">
        <f t="shared" si="4"/>
        <v>0</v>
      </c>
      <c r="H32" s="13">
        <f t="shared" si="5"/>
        <v>0</v>
      </c>
      <c r="I32" s="14">
        <f t="shared" si="6"/>
        <v>0</v>
      </c>
      <c r="J32" s="13"/>
      <c r="K32" s="13"/>
      <c r="L32" s="13"/>
      <c r="M32" s="13"/>
      <c r="N32" s="13"/>
      <c r="O32" s="14"/>
      <c r="P32" s="13"/>
      <c r="Q32" s="13"/>
      <c r="R32" s="13"/>
      <c r="S32" s="13"/>
      <c r="T32" s="13"/>
      <c r="U32" s="14"/>
      <c r="V32" s="13"/>
      <c r="W32" s="13"/>
      <c r="X32" s="13"/>
      <c r="Y32" s="13"/>
      <c r="Z32" s="13"/>
      <c r="AA32" s="14"/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48"/>
      <c r="BL32" s="13"/>
      <c r="BM32" s="13"/>
      <c r="BN32" s="13"/>
      <c r="BO32" s="13"/>
      <c r="BP32" s="13"/>
      <c r="BQ32" s="48"/>
      <c r="BR32" s="13"/>
      <c r="BS32" s="13"/>
      <c r="BT32" s="13"/>
      <c r="BU32" s="13"/>
      <c r="BV32" s="13"/>
      <c r="BW32" s="48"/>
      <c r="BX32" s="13"/>
      <c r="BY32" s="13"/>
      <c r="BZ32" s="13"/>
      <c r="CA32" s="13"/>
      <c r="CB32" s="13"/>
      <c r="CC32" s="48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0</v>
      </c>
      <c r="E33" s="13">
        <f t="shared" si="2"/>
        <v>0</v>
      </c>
      <c r="F33" s="13">
        <f t="shared" si="3"/>
        <v>0</v>
      </c>
      <c r="G33" s="13">
        <f t="shared" si="4"/>
        <v>11</v>
      </c>
      <c r="H33" s="13">
        <f t="shared" si="5"/>
        <v>0</v>
      </c>
      <c r="I33" s="14">
        <f t="shared" si="6"/>
        <v>11</v>
      </c>
      <c r="J33" s="13"/>
      <c r="K33" s="13"/>
      <c r="L33" s="13"/>
      <c r="M33" s="13"/>
      <c r="N33" s="13"/>
      <c r="O33" s="14"/>
      <c r="P33" s="13"/>
      <c r="Q33" s="13"/>
      <c r="R33" s="13"/>
      <c r="S33" s="13">
        <v>4</v>
      </c>
      <c r="T33" s="13"/>
      <c r="U33" s="14">
        <v>4</v>
      </c>
      <c r="V33" s="13"/>
      <c r="W33" s="13"/>
      <c r="X33" s="13"/>
      <c r="Y33" s="13">
        <v>7</v>
      </c>
      <c r="Z33" s="13"/>
      <c r="AA33" s="14">
        <v>7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48"/>
      <c r="BL33" s="13"/>
      <c r="BM33" s="13"/>
      <c r="BN33" s="13"/>
      <c r="BO33" s="13"/>
      <c r="BP33" s="13"/>
      <c r="BQ33" s="48"/>
      <c r="BR33" s="13"/>
      <c r="BS33" s="13"/>
      <c r="BT33" s="13"/>
      <c r="BU33" s="13"/>
      <c r="BV33" s="13"/>
      <c r="BW33" s="48"/>
      <c r="BX33" s="13"/>
      <c r="BY33" s="13"/>
      <c r="BZ33" s="13"/>
      <c r="CA33" s="13"/>
      <c r="CB33" s="13"/>
      <c r="CC33" s="48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0</v>
      </c>
      <c r="E34" s="13">
        <f t="shared" si="2"/>
        <v>0</v>
      </c>
      <c r="F34" s="13">
        <f t="shared" si="3"/>
        <v>0</v>
      </c>
      <c r="G34" s="13">
        <f t="shared" si="4"/>
        <v>2</v>
      </c>
      <c r="H34" s="13">
        <f t="shared" si="5"/>
        <v>0</v>
      </c>
      <c r="I34" s="14">
        <f t="shared" si="6"/>
        <v>2</v>
      </c>
      <c r="J34" s="13"/>
      <c r="K34" s="13"/>
      <c r="L34" s="13"/>
      <c r="M34" s="13">
        <v>1</v>
      </c>
      <c r="N34" s="13"/>
      <c r="O34" s="14">
        <v>1</v>
      </c>
      <c r="P34" s="13"/>
      <c r="Q34" s="13"/>
      <c r="R34" s="13"/>
      <c r="S34" s="13">
        <v>1</v>
      </c>
      <c r="T34" s="13"/>
      <c r="U34" s="14">
        <v>1</v>
      </c>
      <c r="V34" s="13"/>
      <c r="W34" s="13"/>
      <c r="X34" s="13"/>
      <c r="Y34" s="13"/>
      <c r="Z34" s="13"/>
      <c r="AA34" s="14"/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0</v>
      </c>
      <c r="E35" s="13">
        <f t="shared" si="2"/>
        <v>0</v>
      </c>
      <c r="F35" s="13">
        <f t="shared" si="3"/>
        <v>0</v>
      </c>
      <c r="G35" s="13">
        <f t="shared" si="4"/>
        <v>2</v>
      </c>
      <c r="H35" s="13">
        <f t="shared" si="5"/>
        <v>0</v>
      </c>
      <c r="I35" s="14">
        <f t="shared" si="6"/>
        <v>2</v>
      </c>
      <c r="J35" s="13"/>
      <c r="K35" s="13"/>
      <c r="L35" s="13"/>
      <c r="M35" s="13"/>
      <c r="N35" s="13"/>
      <c r="O35" s="14"/>
      <c r="P35" s="13"/>
      <c r="Q35" s="13"/>
      <c r="R35" s="13"/>
      <c r="S35" s="13">
        <v>1</v>
      </c>
      <c r="T35" s="13"/>
      <c r="U35" s="14">
        <v>1</v>
      </c>
      <c r="V35" s="13"/>
      <c r="W35" s="13"/>
      <c r="X35" s="13"/>
      <c r="Y35" s="13">
        <v>1</v>
      </c>
      <c r="Z35" s="13"/>
      <c r="AA35" s="14">
        <v>1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0</v>
      </c>
      <c r="E36" s="13">
        <f t="shared" si="2"/>
        <v>0</v>
      </c>
      <c r="F36" s="13">
        <f t="shared" si="3"/>
        <v>0</v>
      </c>
      <c r="G36" s="13">
        <f t="shared" si="4"/>
        <v>0</v>
      </c>
      <c r="H36" s="13">
        <f t="shared" si="5"/>
        <v>0</v>
      </c>
      <c r="I36" s="14">
        <f t="shared" si="6"/>
        <v>0</v>
      </c>
      <c r="J36" s="13"/>
      <c r="K36" s="13"/>
      <c r="L36" s="13"/>
      <c r="M36" s="13"/>
      <c r="N36" s="13"/>
      <c r="O36" s="14"/>
      <c r="P36" s="13"/>
      <c r="Q36" s="13"/>
      <c r="R36" s="13"/>
      <c r="S36" s="13"/>
      <c r="T36" s="13"/>
      <c r="U36" s="14"/>
      <c r="V36" s="13"/>
      <c r="W36" s="13"/>
      <c r="X36" s="13"/>
      <c r="Y36" s="13"/>
      <c r="Z36" s="13"/>
      <c r="AA36" s="14"/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48"/>
      <c r="BL36" s="13"/>
      <c r="BM36" s="13"/>
      <c r="BN36" s="13"/>
      <c r="BO36" s="13"/>
      <c r="BP36" s="13"/>
      <c r="BQ36" s="48"/>
      <c r="BR36" s="13"/>
      <c r="BS36" s="13"/>
      <c r="BT36" s="13"/>
      <c r="BU36" s="13"/>
      <c r="BV36" s="13"/>
      <c r="BW36" s="48"/>
      <c r="BX36" s="13"/>
      <c r="BY36" s="13"/>
      <c r="BZ36" s="13"/>
      <c r="CA36" s="13"/>
      <c r="CB36" s="13"/>
      <c r="CC36" s="48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0</v>
      </c>
      <c r="E37" s="13">
        <f t="shared" si="2"/>
        <v>0</v>
      </c>
      <c r="F37" s="13">
        <f t="shared" si="3"/>
        <v>0</v>
      </c>
      <c r="G37" s="13">
        <f t="shared" si="4"/>
        <v>2</v>
      </c>
      <c r="H37" s="13">
        <f t="shared" si="5"/>
        <v>0</v>
      </c>
      <c r="I37" s="14">
        <f t="shared" si="6"/>
        <v>2</v>
      </c>
      <c r="J37" s="13"/>
      <c r="K37" s="13"/>
      <c r="L37" s="13"/>
      <c r="M37" s="13"/>
      <c r="N37" s="13"/>
      <c r="O37" s="14"/>
      <c r="P37" s="13"/>
      <c r="Q37" s="13"/>
      <c r="R37" s="13"/>
      <c r="S37" s="13">
        <v>2</v>
      </c>
      <c r="T37" s="13"/>
      <c r="U37" s="14">
        <v>2</v>
      </c>
      <c r="V37" s="13"/>
      <c r="W37" s="13"/>
      <c r="X37" s="13"/>
      <c r="Y37" s="13"/>
      <c r="Z37" s="13"/>
      <c r="AA37" s="14"/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48"/>
      <c r="BL37" s="13"/>
      <c r="BM37" s="13"/>
      <c r="BN37" s="13"/>
      <c r="BO37" s="13"/>
      <c r="BP37" s="13"/>
      <c r="BQ37" s="48"/>
      <c r="BR37" s="13"/>
      <c r="BS37" s="13"/>
      <c r="BT37" s="13"/>
      <c r="BU37" s="13"/>
      <c r="BV37" s="13"/>
      <c r="BW37" s="48"/>
      <c r="BX37" s="13"/>
      <c r="BY37" s="13"/>
      <c r="BZ37" s="13"/>
      <c r="CA37" s="13"/>
      <c r="CB37" s="13"/>
      <c r="CC37" s="48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0</v>
      </c>
      <c r="E38" s="13">
        <f t="shared" si="2"/>
        <v>0</v>
      </c>
      <c r="F38" s="13">
        <f t="shared" si="3"/>
        <v>0</v>
      </c>
      <c r="G38" s="13">
        <f t="shared" si="4"/>
        <v>6</v>
      </c>
      <c r="H38" s="13">
        <f t="shared" si="5"/>
        <v>0</v>
      </c>
      <c r="I38" s="14">
        <f t="shared" si="6"/>
        <v>6</v>
      </c>
      <c r="J38" s="13"/>
      <c r="K38" s="13"/>
      <c r="L38" s="13"/>
      <c r="M38" s="13"/>
      <c r="N38" s="13"/>
      <c r="O38" s="14"/>
      <c r="P38" s="13"/>
      <c r="Q38" s="13"/>
      <c r="R38" s="13"/>
      <c r="S38" s="13">
        <v>1</v>
      </c>
      <c r="T38" s="13"/>
      <c r="U38" s="14">
        <v>1</v>
      </c>
      <c r="V38" s="13"/>
      <c r="W38" s="13"/>
      <c r="X38" s="13"/>
      <c r="Y38" s="13">
        <v>5</v>
      </c>
      <c r="Z38" s="13"/>
      <c r="AA38" s="14">
        <v>5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48"/>
      <c r="BL38" s="13"/>
      <c r="BM38" s="13"/>
      <c r="BN38" s="13"/>
      <c r="BO38" s="13"/>
      <c r="BP38" s="13"/>
      <c r="BQ38" s="48"/>
      <c r="BR38" s="13"/>
      <c r="BS38" s="13"/>
      <c r="BT38" s="13"/>
      <c r="BU38" s="13"/>
      <c r="BV38" s="13"/>
      <c r="BW38" s="48"/>
      <c r="BX38" s="13"/>
      <c r="BY38" s="13"/>
      <c r="BZ38" s="13"/>
      <c r="CA38" s="13"/>
      <c r="CB38" s="13"/>
      <c r="CC38" s="48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0</v>
      </c>
      <c r="E39" s="13">
        <f t="shared" si="2"/>
        <v>0</v>
      </c>
      <c r="F39" s="13">
        <f t="shared" si="3"/>
        <v>0</v>
      </c>
      <c r="G39" s="13">
        <f t="shared" si="4"/>
        <v>1</v>
      </c>
      <c r="H39" s="13">
        <f t="shared" si="5"/>
        <v>0</v>
      </c>
      <c r="I39" s="14">
        <f t="shared" si="6"/>
        <v>1</v>
      </c>
      <c r="J39" s="13"/>
      <c r="K39" s="13"/>
      <c r="L39" s="13"/>
      <c r="M39" s="13"/>
      <c r="N39" s="13"/>
      <c r="O39" s="14"/>
      <c r="P39" s="13"/>
      <c r="Q39" s="13"/>
      <c r="R39" s="13"/>
      <c r="S39" s="13"/>
      <c r="T39" s="13"/>
      <c r="U39" s="14"/>
      <c r="V39" s="13"/>
      <c r="W39" s="13"/>
      <c r="X39" s="13"/>
      <c r="Y39" s="13">
        <v>1</v>
      </c>
      <c r="Z39" s="13"/>
      <c r="AA39" s="14">
        <v>1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48"/>
      <c r="BL39" s="13"/>
      <c r="BM39" s="13"/>
      <c r="BN39" s="13"/>
      <c r="BO39" s="13"/>
      <c r="BP39" s="13"/>
      <c r="BQ39" s="48"/>
      <c r="BR39" s="13"/>
      <c r="BS39" s="13"/>
      <c r="BT39" s="13"/>
      <c r="BU39" s="13"/>
      <c r="BV39" s="13"/>
      <c r="BW39" s="48"/>
      <c r="BX39" s="13"/>
      <c r="BY39" s="13"/>
      <c r="BZ39" s="13"/>
      <c r="CA39" s="13"/>
      <c r="CB39" s="13"/>
      <c r="CC39" s="48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0</v>
      </c>
      <c r="E40" s="13">
        <f t="shared" si="2"/>
        <v>0</v>
      </c>
      <c r="F40" s="13">
        <f t="shared" si="3"/>
        <v>0</v>
      </c>
      <c r="G40" s="13">
        <f t="shared" si="4"/>
        <v>1</v>
      </c>
      <c r="H40" s="13">
        <f t="shared" si="5"/>
        <v>0</v>
      </c>
      <c r="I40" s="14">
        <f t="shared" si="6"/>
        <v>1</v>
      </c>
      <c r="J40" s="13"/>
      <c r="K40" s="13"/>
      <c r="L40" s="13"/>
      <c r="M40" s="13"/>
      <c r="N40" s="13"/>
      <c r="O40" s="14"/>
      <c r="P40" s="13"/>
      <c r="Q40" s="13"/>
      <c r="R40" s="13"/>
      <c r="S40" s="13"/>
      <c r="T40" s="13"/>
      <c r="U40" s="14"/>
      <c r="V40" s="13"/>
      <c r="W40" s="13"/>
      <c r="X40" s="13"/>
      <c r="Y40" s="13">
        <v>1</v>
      </c>
      <c r="Z40" s="13"/>
      <c r="AA40" s="14">
        <v>1</v>
      </c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48"/>
      <c r="BL40" s="13"/>
      <c r="BM40" s="13"/>
      <c r="BN40" s="13"/>
      <c r="BO40" s="13"/>
      <c r="BP40" s="13"/>
      <c r="BQ40" s="48"/>
      <c r="BR40" s="13"/>
      <c r="BS40" s="13"/>
      <c r="BT40" s="13"/>
      <c r="BU40" s="13"/>
      <c r="BV40" s="13"/>
      <c r="BW40" s="48"/>
      <c r="BX40" s="13"/>
      <c r="BY40" s="13"/>
      <c r="BZ40" s="13"/>
      <c r="CA40" s="13"/>
      <c r="CB40" s="13"/>
      <c r="CC40" s="48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0</v>
      </c>
      <c r="E41" s="13">
        <f t="shared" si="2"/>
        <v>0</v>
      </c>
      <c r="F41" s="13">
        <f t="shared" si="3"/>
        <v>0</v>
      </c>
      <c r="G41" s="13">
        <f t="shared" si="4"/>
        <v>0</v>
      </c>
      <c r="H41" s="13">
        <f t="shared" si="5"/>
        <v>0</v>
      </c>
      <c r="I41" s="14">
        <f t="shared" si="6"/>
        <v>0</v>
      </c>
      <c r="J41" s="13"/>
      <c r="K41" s="13"/>
      <c r="L41" s="13"/>
      <c r="M41" s="13"/>
      <c r="N41" s="13"/>
      <c r="O41" s="14"/>
      <c r="P41" s="13"/>
      <c r="Q41" s="13"/>
      <c r="R41" s="13"/>
      <c r="S41" s="13"/>
      <c r="T41" s="13"/>
      <c r="U41" s="14"/>
      <c r="V41" s="13"/>
      <c r="W41" s="13"/>
      <c r="X41" s="13"/>
      <c r="Y41" s="13"/>
      <c r="Z41" s="13"/>
      <c r="AA41" s="14"/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48"/>
      <c r="BL41" s="13"/>
      <c r="BM41" s="13"/>
      <c r="BN41" s="13"/>
      <c r="BO41" s="13"/>
      <c r="BP41" s="13"/>
      <c r="BQ41" s="48"/>
      <c r="BR41" s="13"/>
      <c r="BS41" s="13"/>
      <c r="BT41" s="13"/>
      <c r="BU41" s="13"/>
      <c r="BV41" s="13"/>
      <c r="BW41" s="48"/>
      <c r="BX41" s="13"/>
      <c r="BY41" s="13"/>
      <c r="BZ41" s="13"/>
      <c r="CA41" s="13"/>
      <c r="CB41" s="13"/>
      <c r="CC41" s="48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2"/>
        <v>0</v>
      </c>
      <c r="F42" s="13">
        <f t="shared" si="3"/>
        <v>0</v>
      </c>
      <c r="G42" s="13">
        <f t="shared" si="4"/>
        <v>0</v>
      </c>
      <c r="H42" s="13">
        <f t="shared" si="5"/>
        <v>0</v>
      </c>
      <c r="I42" s="14">
        <f t="shared" si="6"/>
        <v>0</v>
      </c>
      <c r="J42" s="13"/>
      <c r="K42" s="13"/>
      <c r="L42" s="13"/>
      <c r="M42" s="13"/>
      <c r="N42" s="13"/>
      <c r="O42" s="14"/>
      <c r="P42" s="13"/>
      <c r="Q42" s="13"/>
      <c r="R42" s="13"/>
      <c r="S42" s="13"/>
      <c r="T42" s="13"/>
      <c r="U42" s="14"/>
      <c r="V42" s="13"/>
      <c r="W42" s="13"/>
      <c r="X42" s="13"/>
      <c r="Y42" s="13"/>
      <c r="Z42" s="13"/>
      <c r="AA42" s="14"/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48"/>
      <c r="BL42" s="13"/>
      <c r="BM42" s="13"/>
      <c r="BN42" s="13"/>
      <c r="BO42" s="13"/>
      <c r="BP42" s="13"/>
      <c r="BQ42" s="48"/>
      <c r="BR42" s="13"/>
      <c r="BS42" s="13"/>
      <c r="BT42" s="13"/>
      <c r="BU42" s="13"/>
      <c r="BV42" s="13"/>
      <c r="BW42" s="48"/>
      <c r="BX42" s="13"/>
      <c r="BY42" s="13"/>
      <c r="BZ42" s="13"/>
      <c r="CA42" s="13"/>
      <c r="CB42" s="13"/>
      <c r="CC42" s="48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0</v>
      </c>
      <c r="E43" s="13">
        <f t="shared" si="2"/>
        <v>0</v>
      </c>
      <c r="F43" s="13">
        <f t="shared" si="3"/>
        <v>0</v>
      </c>
      <c r="G43" s="13">
        <f t="shared" si="4"/>
        <v>0</v>
      </c>
      <c r="H43" s="13">
        <f t="shared" si="5"/>
        <v>0</v>
      </c>
      <c r="I43" s="14">
        <f t="shared" si="6"/>
        <v>0</v>
      </c>
      <c r="J43" s="13"/>
      <c r="K43" s="13"/>
      <c r="L43" s="13"/>
      <c r="M43" s="13"/>
      <c r="N43" s="13"/>
      <c r="O43" s="14"/>
      <c r="P43" s="13"/>
      <c r="Q43" s="13"/>
      <c r="R43" s="13"/>
      <c r="S43" s="13"/>
      <c r="T43" s="13"/>
      <c r="U43" s="14"/>
      <c r="V43" s="13"/>
      <c r="W43" s="13"/>
      <c r="X43" s="13"/>
      <c r="Y43" s="13"/>
      <c r="Z43" s="13"/>
      <c r="AA43" s="14"/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48"/>
      <c r="BL43" s="13"/>
      <c r="BM43" s="13"/>
      <c r="BN43" s="13"/>
      <c r="BO43" s="13"/>
      <c r="BP43" s="13"/>
      <c r="BQ43" s="48"/>
      <c r="BR43" s="13"/>
      <c r="BS43" s="13"/>
      <c r="BT43" s="13"/>
      <c r="BU43" s="13"/>
      <c r="BV43" s="13"/>
      <c r="BW43" s="48"/>
      <c r="BX43" s="13"/>
      <c r="BY43" s="13"/>
      <c r="BZ43" s="13"/>
      <c r="CA43" s="13"/>
      <c r="CB43" s="13"/>
      <c r="CC43" s="48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0</v>
      </c>
      <c r="E44" s="13">
        <f t="shared" si="2"/>
        <v>0</v>
      </c>
      <c r="F44" s="13">
        <f t="shared" si="3"/>
        <v>0</v>
      </c>
      <c r="G44" s="13">
        <f t="shared" si="4"/>
        <v>2</v>
      </c>
      <c r="H44" s="13">
        <f t="shared" si="5"/>
        <v>0</v>
      </c>
      <c r="I44" s="14">
        <f t="shared" si="6"/>
        <v>2</v>
      </c>
      <c r="J44" s="13"/>
      <c r="K44" s="13"/>
      <c r="L44" s="13"/>
      <c r="M44" s="13"/>
      <c r="N44" s="13"/>
      <c r="O44" s="14"/>
      <c r="P44" s="13"/>
      <c r="Q44" s="13"/>
      <c r="R44" s="13"/>
      <c r="S44" s="13">
        <v>1</v>
      </c>
      <c r="T44" s="13"/>
      <c r="U44" s="14">
        <v>1</v>
      </c>
      <c r="V44" s="13"/>
      <c r="W44" s="13"/>
      <c r="X44" s="13"/>
      <c r="Y44" s="13">
        <v>1</v>
      </c>
      <c r="Z44" s="13"/>
      <c r="AA44" s="14">
        <v>1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0</v>
      </c>
      <c r="E45" s="13">
        <f t="shared" si="2"/>
        <v>0</v>
      </c>
      <c r="F45" s="13">
        <f t="shared" si="3"/>
        <v>0</v>
      </c>
      <c r="G45" s="13">
        <f t="shared" si="4"/>
        <v>0</v>
      </c>
      <c r="H45" s="13">
        <f t="shared" si="5"/>
        <v>0</v>
      </c>
      <c r="I45" s="14">
        <f t="shared" si="6"/>
        <v>0</v>
      </c>
      <c r="J45" s="13"/>
      <c r="K45" s="13"/>
      <c r="L45" s="13"/>
      <c r="M45" s="13"/>
      <c r="N45" s="13"/>
      <c r="O45" s="14"/>
      <c r="P45" s="13"/>
      <c r="Q45" s="13"/>
      <c r="R45" s="13"/>
      <c r="S45" s="13"/>
      <c r="T45" s="13"/>
      <c r="U45" s="14"/>
      <c r="V45" s="13"/>
      <c r="W45" s="13"/>
      <c r="X45" s="13"/>
      <c r="Y45" s="13"/>
      <c r="Z45" s="13"/>
      <c r="AA45" s="14"/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48"/>
      <c r="BL45" s="13"/>
      <c r="BM45" s="13"/>
      <c r="BN45" s="13"/>
      <c r="BO45" s="13"/>
      <c r="BP45" s="13"/>
      <c r="BQ45" s="48"/>
      <c r="BR45" s="13"/>
      <c r="BS45" s="13"/>
      <c r="BT45" s="13"/>
      <c r="BU45" s="13"/>
      <c r="BV45" s="13"/>
      <c r="BW45" s="48"/>
      <c r="BX45" s="13"/>
      <c r="BY45" s="13"/>
      <c r="BZ45" s="13"/>
      <c r="CA45" s="13"/>
      <c r="CB45" s="13"/>
      <c r="CC45" s="48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0</v>
      </c>
      <c r="E46" s="13">
        <f t="shared" si="2"/>
        <v>0</v>
      </c>
      <c r="F46" s="13">
        <f t="shared" si="3"/>
        <v>0</v>
      </c>
      <c r="G46" s="13">
        <f t="shared" si="4"/>
        <v>0</v>
      </c>
      <c r="H46" s="13">
        <f t="shared" si="5"/>
        <v>0</v>
      </c>
      <c r="I46" s="14">
        <f t="shared" si="6"/>
        <v>0</v>
      </c>
      <c r="J46" s="13"/>
      <c r="K46" s="13"/>
      <c r="L46" s="13"/>
      <c r="M46" s="13"/>
      <c r="N46" s="13"/>
      <c r="O46" s="14"/>
      <c r="P46" s="13"/>
      <c r="Q46" s="13"/>
      <c r="R46" s="13"/>
      <c r="S46" s="13"/>
      <c r="T46" s="13"/>
      <c r="U46" s="14"/>
      <c r="V46" s="13"/>
      <c r="W46" s="13"/>
      <c r="X46" s="13"/>
      <c r="Y46" s="13"/>
      <c r="Z46" s="13"/>
      <c r="AA46" s="14"/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48"/>
      <c r="BL46" s="13"/>
      <c r="BM46" s="13"/>
      <c r="BN46" s="13"/>
      <c r="BO46" s="13"/>
      <c r="BP46" s="13"/>
      <c r="BQ46" s="48"/>
      <c r="BR46" s="13"/>
      <c r="BS46" s="13"/>
      <c r="BT46" s="13"/>
      <c r="BU46" s="13"/>
      <c r="BV46" s="13"/>
      <c r="BW46" s="48"/>
      <c r="BX46" s="13"/>
      <c r="BY46" s="13"/>
      <c r="BZ46" s="13"/>
      <c r="CA46" s="13"/>
      <c r="CB46" s="13"/>
      <c r="CC46" s="48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0</v>
      </c>
      <c r="E47" s="13">
        <f t="shared" si="2"/>
        <v>0</v>
      </c>
      <c r="F47" s="13">
        <f t="shared" si="3"/>
        <v>0</v>
      </c>
      <c r="G47" s="13">
        <f t="shared" si="4"/>
        <v>0</v>
      </c>
      <c r="H47" s="13">
        <f t="shared" si="5"/>
        <v>0</v>
      </c>
      <c r="I47" s="14">
        <f t="shared" si="6"/>
        <v>0</v>
      </c>
      <c r="J47" s="13"/>
      <c r="K47" s="13"/>
      <c r="L47" s="13"/>
      <c r="M47" s="13"/>
      <c r="N47" s="13"/>
      <c r="O47" s="14"/>
      <c r="P47" s="13"/>
      <c r="Q47" s="13"/>
      <c r="R47" s="13"/>
      <c r="S47" s="13"/>
      <c r="T47" s="13"/>
      <c r="U47" s="14"/>
      <c r="V47" s="13"/>
      <c r="W47" s="13"/>
      <c r="X47" s="13"/>
      <c r="Y47" s="13"/>
      <c r="Z47" s="13"/>
      <c r="AA47" s="14"/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48"/>
      <c r="BL47" s="13"/>
      <c r="BM47" s="13"/>
      <c r="BN47" s="13"/>
      <c r="BO47" s="13"/>
      <c r="BP47" s="13"/>
      <c r="BQ47" s="48"/>
      <c r="BR47" s="13"/>
      <c r="BS47" s="13"/>
      <c r="BT47" s="13"/>
      <c r="BU47" s="13"/>
      <c r="BV47" s="13"/>
      <c r="BW47" s="48"/>
      <c r="BX47" s="13"/>
      <c r="BY47" s="13"/>
      <c r="BZ47" s="13"/>
      <c r="CA47" s="13"/>
      <c r="CB47" s="13"/>
      <c r="CC47" s="48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0</v>
      </c>
      <c r="E48" s="13">
        <f t="shared" si="2"/>
        <v>0</v>
      </c>
      <c r="F48" s="13">
        <f t="shared" si="3"/>
        <v>0</v>
      </c>
      <c r="G48" s="13">
        <f t="shared" si="4"/>
        <v>3</v>
      </c>
      <c r="H48" s="13">
        <f t="shared" si="5"/>
        <v>0</v>
      </c>
      <c r="I48" s="14">
        <f t="shared" si="6"/>
        <v>3</v>
      </c>
      <c r="J48" s="13"/>
      <c r="K48" s="13"/>
      <c r="L48" s="13"/>
      <c r="M48" s="13"/>
      <c r="N48" s="13"/>
      <c r="O48" s="14"/>
      <c r="P48" s="13"/>
      <c r="Q48" s="13"/>
      <c r="R48" s="13"/>
      <c r="S48" s="13">
        <v>1</v>
      </c>
      <c r="T48" s="13"/>
      <c r="U48" s="14">
        <v>1</v>
      </c>
      <c r="V48" s="13"/>
      <c r="W48" s="13"/>
      <c r="X48" s="13"/>
      <c r="Y48" s="13">
        <v>2</v>
      </c>
      <c r="Z48" s="13"/>
      <c r="AA48" s="14">
        <v>2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0</v>
      </c>
      <c r="E49" s="13">
        <f t="shared" si="2"/>
        <v>0</v>
      </c>
      <c r="F49" s="13">
        <f t="shared" si="3"/>
        <v>0</v>
      </c>
      <c r="G49" s="13">
        <f t="shared" si="4"/>
        <v>0</v>
      </c>
      <c r="H49" s="13">
        <f t="shared" si="5"/>
        <v>0</v>
      </c>
      <c r="I49" s="14">
        <f t="shared" si="6"/>
        <v>0</v>
      </c>
      <c r="J49" s="13"/>
      <c r="K49" s="13"/>
      <c r="L49" s="13"/>
      <c r="M49" s="13"/>
      <c r="N49" s="13"/>
      <c r="O49" s="14"/>
      <c r="P49" s="13"/>
      <c r="Q49" s="13"/>
      <c r="R49" s="13"/>
      <c r="S49" s="13"/>
      <c r="T49" s="13"/>
      <c r="U49" s="14"/>
      <c r="V49" s="13"/>
      <c r="W49" s="13"/>
      <c r="X49" s="13"/>
      <c r="Y49" s="13"/>
      <c r="Z49" s="13"/>
      <c r="AA49" s="14"/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48"/>
      <c r="BL49" s="13"/>
      <c r="BM49" s="13"/>
      <c r="BN49" s="13"/>
      <c r="BO49" s="13"/>
      <c r="BP49" s="13"/>
      <c r="BQ49" s="48"/>
      <c r="BR49" s="13"/>
      <c r="BS49" s="13"/>
      <c r="BT49" s="13"/>
      <c r="BU49" s="13"/>
      <c r="BV49" s="13"/>
      <c r="BW49" s="48"/>
      <c r="BX49" s="13"/>
      <c r="BY49" s="13"/>
      <c r="BZ49" s="13"/>
      <c r="CA49" s="13"/>
      <c r="CB49" s="13"/>
      <c r="CC49" s="48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0</v>
      </c>
      <c r="E50" s="13">
        <f t="shared" si="2"/>
        <v>0</v>
      </c>
      <c r="F50" s="13">
        <f t="shared" si="3"/>
        <v>0</v>
      </c>
      <c r="G50" s="13">
        <f t="shared" si="4"/>
        <v>4</v>
      </c>
      <c r="H50" s="13">
        <f t="shared" si="5"/>
        <v>0</v>
      </c>
      <c r="I50" s="14">
        <f t="shared" si="6"/>
        <v>4</v>
      </c>
      <c r="J50" s="13"/>
      <c r="K50" s="13"/>
      <c r="L50" s="13"/>
      <c r="M50" s="13"/>
      <c r="N50" s="13"/>
      <c r="O50" s="14"/>
      <c r="P50" s="13"/>
      <c r="Q50" s="13"/>
      <c r="R50" s="13"/>
      <c r="S50" s="13"/>
      <c r="T50" s="13"/>
      <c r="U50" s="14"/>
      <c r="V50" s="13"/>
      <c r="W50" s="13"/>
      <c r="X50" s="13"/>
      <c r="Y50" s="13">
        <v>4</v>
      </c>
      <c r="Z50" s="13"/>
      <c r="AA50" s="14">
        <v>4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0</v>
      </c>
      <c r="E51" s="15">
        <f t="shared" si="2"/>
        <v>2</v>
      </c>
      <c r="F51" s="15">
        <f t="shared" si="3"/>
        <v>0</v>
      </c>
      <c r="G51" s="15">
        <f t="shared" si="4"/>
        <v>51</v>
      </c>
      <c r="H51" s="15">
        <f t="shared" si="5"/>
        <v>0</v>
      </c>
      <c r="I51" s="14">
        <f t="shared" si="6"/>
        <v>53</v>
      </c>
      <c r="J51" s="15"/>
      <c r="K51" s="15"/>
      <c r="L51" s="15"/>
      <c r="M51" s="15">
        <v>2</v>
      </c>
      <c r="N51" s="15"/>
      <c r="O51" s="16">
        <v>2</v>
      </c>
      <c r="P51" s="15"/>
      <c r="Q51" s="15"/>
      <c r="R51" s="15"/>
      <c r="S51" s="15">
        <v>18</v>
      </c>
      <c r="T51" s="15"/>
      <c r="U51" s="15">
        <v>18</v>
      </c>
      <c r="V51" s="15"/>
      <c r="W51" s="15">
        <v>2</v>
      </c>
      <c r="X51" s="15"/>
      <c r="Y51" s="15">
        <v>31</v>
      </c>
      <c r="Z51" s="15"/>
      <c r="AA51" s="15">
        <v>33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6"/>
      <c r="BL51" s="15"/>
      <c r="BM51" s="15"/>
      <c r="BN51" s="15"/>
      <c r="BO51" s="15"/>
      <c r="BP51" s="15"/>
      <c r="BQ51" s="16"/>
      <c r="BR51" s="15"/>
      <c r="BS51" s="15"/>
      <c r="BT51" s="15"/>
      <c r="BU51" s="15"/>
      <c r="BV51" s="15"/>
      <c r="BW51" s="16"/>
      <c r="BX51" s="15"/>
      <c r="BY51" s="15"/>
      <c r="BZ51" s="15"/>
      <c r="CA51" s="15"/>
      <c r="CB51" s="15"/>
      <c r="CC51" s="16"/>
    </row>
    <row r="52" spans="1:81" ht="15" customHeight="1" thickBot="1" x14ac:dyDescent="0.25">
      <c r="A52" s="74" t="s">
        <v>90</v>
      </c>
      <c r="B52" s="75"/>
      <c r="C52" s="75"/>
      <c r="D52" s="18">
        <f>J51/O51</f>
        <v>0</v>
      </c>
      <c r="E52" s="18">
        <f>K51/O51</f>
        <v>0</v>
      </c>
      <c r="F52" s="18">
        <f>L51/O51</f>
        <v>0</v>
      </c>
      <c r="G52" s="18">
        <f>M51/O51</f>
        <v>1</v>
      </c>
      <c r="H52" s="18">
        <f>N51/O51</f>
        <v>0</v>
      </c>
      <c r="I52" s="19">
        <f>SUM(D52:H52)</f>
        <v>1</v>
      </c>
      <c r="J52" s="18">
        <f>IF(O51=0,"",J51/O51)</f>
        <v>0</v>
      </c>
      <c r="K52" s="18">
        <f>IF(O51=0,"",K51/O51)</f>
        <v>0</v>
      </c>
      <c r="L52" s="18">
        <f>IF(O51=0,"",L51/O51)</f>
        <v>0</v>
      </c>
      <c r="M52" s="18">
        <f>IF(O51=0,"",M51/O51)</f>
        <v>1</v>
      </c>
      <c r="N52" s="18">
        <f>IF(O51=0,"",N51/O51)</f>
        <v>0</v>
      </c>
      <c r="O52" s="19">
        <f>SUM(J52:N52)</f>
        <v>1</v>
      </c>
      <c r="P52" s="18">
        <f>IF(U51=0,"",P51/U51)</f>
        <v>0</v>
      </c>
      <c r="Q52" s="18">
        <f>IF(U51=0,"",Q51/U51)</f>
        <v>0</v>
      </c>
      <c r="R52" s="18">
        <f>IF(U51=0,"",R51/U51)</f>
        <v>0</v>
      </c>
      <c r="S52" s="18">
        <f>IF(U51=0,"",S51/U51)</f>
        <v>1</v>
      </c>
      <c r="T52" s="18">
        <f>IF(U51=0,"",T51/U51)</f>
        <v>0</v>
      </c>
      <c r="U52" s="19">
        <f>SUM(P52:T52)</f>
        <v>1</v>
      </c>
      <c r="V52" s="18">
        <f>IF(AA51=0,"",V51/AA51)</f>
        <v>0</v>
      </c>
      <c r="W52" s="18">
        <f>IF(AA51=0,"",W51/AA51)</f>
        <v>6.0606060606060608E-2</v>
      </c>
      <c r="X52" s="18">
        <f>IF(AA51=0,"",X51/AA51)</f>
        <v>0</v>
      </c>
      <c r="Y52" s="18">
        <f>IF(AA51=0,"",Y51/AA51)</f>
        <v>0.93939393939393945</v>
      </c>
      <c r="Z52" s="18">
        <f>IF(AA51=0,"",Z51/AA51)</f>
        <v>0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158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33" t="s">
        <v>116</v>
      </c>
      <c r="C57" s="29" t="s">
        <v>97</v>
      </c>
      <c r="D57" s="84">
        <v>7</v>
      </c>
      <c r="E57" s="85"/>
      <c r="F57" s="85"/>
      <c r="G57" s="86"/>
    </row>
    <row r="58" spans="1:81" ht="12" x14ac:dyDescent="0.25">
      <c r="B58" s="30"/>
      <c r="C58" s="31" t="s">
        <v>99</v>
      </c>
      <c r="D58" s="93">
        <f>SUM(D57:D57)</f>
        <v>7</v>
      </c>
      <c r="E58" s="94"/>
      <c r="F58" s="94"/>
      <c r="G58" s="95"/>
    </row>
    <row r="60" spans="1:81" ht="10.199999999999999" customHeight="1" x14ac:dyDescent="0.2"/>
    <row r="62" spans="1:81" ht="14.4" x14ac:dyDescent="0.3">
      <c r="K62" s="76" t="s">
        <v>162</v>
      </c>
      <c r="L62" s="76"/>
      <c r="M62" s="76"/>
      <c r="N62" s="76"/>
      <c r="O62" s="76"/>
      <c r="P62" s="76"/>
      <c r="Q62" s="76"/>
      <c r="R62" s="76"/>
      <c r="S62" s="76"/>
      <c r="T62" s="77"/>
      <c r="U62" s="77"/>
    </row>
    <row r="63" spans="1:81" ht="13.2" customHeight="1" x14ac:dyDescent="0.25">
      <c r="H63" s="24"/>
      <c r="I63" s="24"/>
      <c r="J63" s="24"/>
      <c r="K63" s="24"/>
      <c r="L63" s="24"/>
      <c r="M63" s="24"/>
    </row>
    <row r="65" spans="8:13" ht="13.2" customHeight="1" x14ac:dyDescent="0.25">
      <c r="H65" s="24"/>
      <c r="I65" s="24"/>
      <c r="J65" s="24"/>
      <c r="K65" s="24"/>
      <c r="L65" s="24"/>
      <c r="M65" s="24"/>
    </row>
    <row r="79" spans="8:13" ht="14.4" customHeight="1" x14ac:dyDescent="0.2"/>
  </sheetData>
  <mergeCells count="74">
    <mergeCell ref="BX4:CB4"/>
    <mergeCell ref="CC4:CC6"/>
    <mergeCell ref="BX5:CB5"/>
    <mergeCell ref="AT1:AY1"/>
    <mergeCell ref="AT2:AY2"/>
    <mergeCell ref="AZ4:BD4"/>
    <mergeCell ref="BE4:BE6"/>
    <mergeCell ref="AZ5:BD5"/>
    <mergeCell ref="AT4:AX4"/>
    <mergeCell ref="AY4:AY6"/>
    <mergeCell ref="AT5:AX5"/>
    <mergeCell ref="AZ1:BE1"/>
    <mergeCell ref="AZ2:BE2"/>
    <mergeCell ref="BR4:BV4"/>
    <mergeCell ref="BW4:BW6"/>
    <mergeCell ref="BR5:BV5"/>
    <mergeCell ref="AH1:AM1"/>
    <mergeCell ref="AH2:AM2"/>
    <mergeCell ref="AN4:AR4"/>
    <mergeCell ref="AS4:AS6"/>
    <mergeCell ref="AN5:AR5"/>
    <mergeCell ref="AH4:AL4"/>
    <mergeCell ref="AM4:AM6"/>
    <mergeCell ref="AH5:AL5"/>
    <mergeCell ref="AN1:AS1"/>
    <mergeCell ref="AN2:AS2"/>
    <mergeCell ref="V1:AA1"/>
    <mergeCell ref="V2:AA2"/>
    <mergeCell ref="AB4:AF4"/>
    <mergeCell ref="AG4:AG6"/>
    <mergeCell ref="AB5:AF5"/>
    <mergeCell ref="AB1:AG1"/>
    <mergeCell ref="AB2:AG2"/>
    <mergeCell ref="A1:I1"/>
    <mergeCell ref="J1:O1"/>
    <mergeCell ref="P1:U1"/>
    <mergeCell ref="A2:I2"/>
    <mergeCell ref="J2:O2"/>
    <mergeCell ref="P2:U2"/>
    <mergeCell ref="D5:H5"/>
    <mergeCell ref="A3:I3"/>
    <mergeCell ref="J3:S3"/>
    <mergeCell ref="J4:N4"/>
    <mergeCell ref="O4:O6"/>
    <mergeCell ref="P4:T4"/>
    <mergeCell ref="D58:G58"/>
    <mergeCell ref="AA4:AA6"/>
    <mergeCell ref="J5:N5"/>
    <mergeCell ref="P5:T5"/>
    <mergeCell ref="V5:Z5"/>
    <mergeCell ref="A53:I53"/>
    <mergeCell ref="J55:O55"/>
    <mergeCell ref="P55:U55"/>
    <mergeCell ref="D56:G56"/>
    <mergeCell ref="D57:G57"/>
    <mergeCell ref="A51:C51"/>
    <mergeCell ref="A52:C52"/>
    <mergeCell ref="U4:U6"/>
    <mergeCell ref="V4:Z4"/>
    <mergeCell ref="D4:H4"/>
    <mergeCell ref="I4:I6"/>
    <mergeCell ref="K62:U62"/>
    <mergeCell ref="BK4:BK6"/>
    <mergeCell ref="BF5:BJ5"/>
    <mergeCell ref="V55:AA55"/>
    <mergeCell ref="AB55:AG55"/>
    <mergeCell ref="AH55:AM55"/>
    <mergeCell ref="AN55:AS55"/>
    <mergeCell ref="BL4:BP4"/>
    <mergeCell ref="BQ4:BQ6"/>
    <mergeCell ref="BL5:BP5"/>
    <mergeCell ref="AT55:AY55"/>
    <mergeCell ref="AZ55:BE55"/>
    <mergeCell ref="BF4:BJ4"/>
  </mergeCells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B73C4-2085-43F8-A10D-C04AA5A75148}">
  <dimension ref="A1:CC79"/>
  <sheetViews>
    <sheetView showGridLines="0" zoomScaleNormal="100" workbookViewId="0">
      <selection activeCell="A62" sqref="A62:XFD62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6" width="6.77734375" style="1" customWidth="1"/>
    <col min="7" max="7" width="8" style="1" customWidth="1"/>
    <col min="8" max="8" width="6.77734375" style="1" customWidth="1"/>
    <col min="9" max="9" width="8" style="1" bestFit="1" customWidth="1"/>
    <col min="10" max="12" width="6.77734375" style="1" customWidth="1"/>
    <col min="13" max="13" width="7.77734375" style="1" customWidth="1"/>
    <col min="14" max="14" width="6.77734375" style="1" customWidth="1"/>
    <col min="15" max="15" width="8" style="1" customWidth="1"/>
    <col min="16" max="18" width="6.77734375" style="1" customWidth="1"/>
    <col min="19" max="19" width="7.77734375" style="1" customWidth="1"/>
    <col min="20" max="20" width="6.77734375" style="1" customWidth="1"/>
    <col min="21" max="21" width="8" style="1" customWidth="1"/>
    <col min="22" max="22" width="6.77734375" style="1" customWidth="1"/>
    <col min="23" max="23" width="8" style="1" customWidth="1"/>
    <col min="24" max="24" width="6.77734375" style="1" customWidth="1"/>
    <col min="25" max="25" width="8" style="1" customWidth="1"/>
    <col min="26" max="26" width="6.77734375" style="1" customWidth="1"/>
    <col min="27" max="27" width="8" style="1" customWidth="1"/>
    <col min="28" max="30" width="6.77734375" style="1" customWidth="1"/>
    <col min="31" max="31" width="8" style="1" customWidth="1"/>
    <col min="32" max="32" width="6.77734375" style="1" customWidth="1"/>
    <col min="33" max="33" width="8" style="1" customWidth="1"/>
    <col min="34" max="36" width="6.77734375" style="1" customWidth="1"/>
    <col min="37" max="37" width="8" style="1" customWidth="1"/>
    <col min="38" max="38" width="6.77734375" style="1" customWidth="1"/>
    <col min="39" max="39" width="8" style="1" customWidth="1"/>
    <col min="40" max="40" width="6.77734375" style="1" customWidth="1"/>
    <col min="41" max="41" width="8" style="1" bestFit="1" customWidth="1"/>
    <col min="42" max="42" width="6.77734375" style="1" customWidth="1"/>
    <col min="43" max="43" width="7.77734375" style="1" customWidth="1"/>
    <col min="44" max="44" width="6.77734375" style="1" customWidth="1"/>
    <col min="45" max="45" width="8" style="1" customWidth="1"/>
    <col min="46" max="46" width="6.77734375" style="1" customWidth="1"/>
    <col min="47" max="47" width="7.77734375" style="1" customWidth="1"/>
    <col min="48" max="48" width="6.77734375" style="1" customWidth="1"/>
    <col min="49" max="49" width="8" style="1" customWidth="1"/>
    <col min="50" max="50" width="6.77734375" style="1" customWidth="1"/>
    <col min="51" max="51" width="8" style="1" customWidth="1"/>
    <col min="52" max="54" width="6.77734375" style="1" customWidth="1"/>
    <col min="55" max="55" width="8" style="1" customWidth="1"/>
    <col min="56" max="56" width="6.77734375" style="1" customWidth="1"/>
    <col min="57" max="57" width="8" style="1" customWidth="1"/>
    <col min="58" max="60" width="6.77734375" style="1" customWidth="1"/>
    <col min="61" max="61" width="7.77734375" style="1" customWidth="1"/>
    <col min="62" max="62" width="6.77734375" style="1" customWidth="1"/>
    <col min="63" max="63" width="8" style="1" customWidth="1"/>
    <col min="64" max="66" width="6.77734375" style="1" customWidth="1"/>
    <col min="67" max="67" width="7.77734375" style="1" customWidth="1"/>
    <col min="68" max="68" width="6.77734375" style="1" customWidth="1"/>
    <col min="69" max="69" width="8" style="1" customWidth="1"/>
    <col min="70" max="72" width="6.77734375" style="1" customWidth="1"/>
    <col min="73" max="73" width="7.77734375" style="1" customWidth="1"/>
    <col min="74" max="74" width="6.77734375" style="1" customWidth="1"/>
    <col min="75" max="75" width="8" style="1" customWidth="1"/>
    <col min="76" max="78" width="6.77734375" style="1" customWidth="1"/>
    <col min="79" max="79" width="7.77734375" style="1" customWidth="1"/>
    <col min="80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117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</row>
    <row r="4" spans="1:81" ht="14.4" customHeight="1" thickTop="1" thickBot="1" x14ac:dyDescent="0.25">
      <c r="A4" s="2"/>
      <c r="B4" s="4"/>
      <c r="C4" s="5"/>
      <c r="D4" s="64" t="s">
        <v>132</v>
      </c>
      <c r="E4" s="65"/>
      <c r="F4" s="65"/>
      <c r="G4" s="65"/>
      <c r="H4" s="66"/>
      <c r="I4" s="67" t="s">
        <v>2</v>
      </c>
      <c r="J4" s="64" t="s">
        <v>132</v>
      </c>
      <c r="K4" s="65"/>
      <c r="L4" s="65"/>
      <c r="M4" s="65"/>
      <c r="N4" s="66"/>
      <c r="O4" s="67" t="s">
        <v>2</v>
      </c>
      <c r="P4" s="64" t="s">
        <v>132</v>
      </c>
      <c r="Q4" s="65"/>
      <c r="R4" s="65"/>
      <c r="S4" s="65"/>
      <c r="T4" s="66"/>
      <c r="U4" s="68" t="s">
        <v>2</v>
      </c>
      <c r="V4" s="64" t="s">
        <v>132</v>
      </c>
      <c r="W4" s="65"/>
      <c r="X4" s="65"/>
      <c r="Y4" s="65"/>
      <c r="Z4" s="66"/>
      <c r="AA4" s="67" t="s">
        <v>2</v>
      </c>
      <c r="AB4" s="64" t="s">
        <v>132</v>
      </c>
      <c r="AC4" s="65"/>
      <c r="AD4" s="65"/>
      <c r="AE4" s="65"/>
      <c r="AF4" s="66"/>
      <c r="AG4" s="67" t="s">
        <v>2</v>
      </c>
      <c r="AH4" s="64" t="s">
        <v>132</v>
      </c>
      <c r="AI4" s="65"/>
      <c r="AJ4" s="65"/>
      <c r="AK4" s="65"/>
      <c r="AL4" s="66"/>
      <c r="AM4" s="67" t="s">
        <v>2</v>
      </c>
      <c r="AN4" s="64" t="s">
        <v>132</v>
      </c>
      <c r="AO4" s="65"/>
      <c r="AP4" s="65"/>
      <c r="AQ4" s="65"/>
      <c r="AR4" s="66"/>
      <c r="AS4" s="67" t="s">
        <v>2</v>
      </c>
      <c r="AT4" s="64" t="s">
        <v>132</v>
      </c>
      <c r="AU4" s="65"/>
      <c r="AV4" s="65"/>
      <c r="AW4" s="65"/>
      <c r="AX4" s="66"/>
      <c r="AY4" s="67" t="s">
        <v>2</v>
      </c>
      <c r="AZ4" s="64" t="s">
        <v>132</v>
      </c>
      <c r="BA4" s="65"/>
      <c r="BB4" s="65"/>
      <c r="BC4" s="65"/>
      <c r="BD4" s="66"/>
      <c r="BE4" s="67" t="s">
        <v>2</v>
      </c>
      <c r="BF4" s="64" t="s">
        <v>132</v>
      </c>
      <c r="BG4" s="65"/>
      <c r="BH4" s="65"/>
      <c r="BI4" s="65"/>
      <c r="BJ4" s="66"/>
      <c r="BK4" s="67" t="s">
        <v>2</v>
      </c>
      <c r="BL4" s="64" t="s">
        <v>132</v>
      </c>
      <c r="BM4" s="65"/>
      <c r="BN4" s="65"/>
      <c r="BO4" s="65"/>
      <c r="BP4" s="66"/>
      <c r="BQ4" s="67" t="s">
        <v>2</v>
      </c>
      <c r="BR4" s="64" t="s">
        <v>132</v>
      </c>
      <c r="BS4" s="65"/>
      <c r="BT4" s="65"/>
      <c r="BU4" s="65"/>
      <c r="BV4" s="66"/>
      <c r="BW4" s="67" t="s">
        <v>2</v>
      </c>
      <c r="BX4" s="64" t="s">
        <v>132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0</v>
      </c>
      <c r="E8" s="13">
        <f t="shared" ref="E8:I23" si="0">K8+Q8+W8+AC8+AI8+AO8+AU8+BA8+BG8+BM8+BS8+BY8</f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4">
        <f t="shared" si="0"/>
        <v>0</v>
      </c>
      <c r="J8" s="13"/>
      <c r="K8" s="13"/>
      <c r="L8" s="13"/>
      <c r="M8" s="13"/>
      <c r="N8" s="13"/>
      <c r="O8" s="14"/>
      <c r="P8" s="13"/>
      <c r="Q8" s="13"/>
      <c r="R8" s="13"/>
      <c r="S8" s="13"/>
      <c r="T8" s="13"/>
      <c r="U8" s="14"/>
      <c r="V8" s="13"/>
      <c r="W8" s="13"/>
      <c r="X8" s="13"/>
      <c r="Y8" s="13"/>
      <c r="Z8" s="13"/>
      <c r="AA8" s="14"/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48"/>
      <c r="BL8" s="13"/>
      <c r="BM8" s="13"/>
      <c r="BN8" s="13"/>
      <c r="BO8" s="13"/>
      <c r="BP8" s="13"/>
      <c r="BQ8" s="48"/>
      <c r="BR8" s="13"/>
      <c r="BS8" s="13"/>
      <c r="BT8" s="13"/>
      <c r="BU8" s="13"/>
      <c r="BV8" s="13"/>
      <c r="BW8" s="48"/>
      <c r="BX8" s="13"/>
      <c r="BY8" s="13"/>
      <c r="BZ8" s="13"/>
      <c r="CA8" s="13"/>
      <c r="CB8" s="13"/>
      <c r="CC8" s="48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I51" si="1">J9+P9+V9+AB9+AH9+AN9+AT9+AZ9+BF9+BL9+BR9+BX9</f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4">
        <f t="shared" si="0"/>
        <v>0</v>
      </c>
      <c r="J9" s="13"/>
      <c r="K9" s="13"/>
      <c r="L9" s="13"/>
      <c r="M9" s="13"/>
      <c r="N9" s="13"/>
      <c r="O9" s="14"/>
      <c r="P9" s="13"/>
      <c r="Q9" s="13"/>
      <c r="R9" s="13"/>
      <c r="S9" s="13"/>
      <c r="T9" s="13"/>
      <c r="U9" s="14"/>
      <c r="V9" s="13"/>
      <c r="W9" s="13"/>
      <c r="X9" s="13"/>
      <c r="Y9" s="13"/>
      <c r="Z9" s="13"/>
      <c r="AA9" s="14"/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48"/>
      <c r="BL9" s="13"/>
      <c r="BM9" s="13"/>
      <c r="BN9" s="13"/>
      <c r="BO9" s="13"/>
      <c r="BP9" s="13"/>
      <c r="BQ9" s="48"/>
      <c r="BR9" s="13"/>
      <c r="BS9" s="13"/>
      <c r="BT9" s="13"/>
      <c r="BU9" s="13"/>
      <c r="BV9" s="13"/>
      <c r="BW9" s="48"/>
      <c r="BX9" s="13"/>
      <c r="BY9" s="13"/>
      <c r="BZ9" s="13"/>
      <c r="CA9" s="13"/>
      <c r="CB9" s="13"/>
      <c r="CC9" s="48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0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4">
        <f t="shared" si="0"/>
        <v>0</v>
      </c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4"/>
      <c r="V10" s="13"/>
      <c r="W10" s="13"/>
      <c r="X10" s="13"/>
      <c r="Y10" s="13"/>
      <c r="Z10" s="13"/>
      <c r="AA10" s="14"/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48"/>
      <c r="BL10" s="13"/>
      <c r="BM10" s="13"/>
      <c r="BN10" s="13"/>
      <c r="BO10" s="13"/>
      <c r="BP10" s="13"/>
      <c r="BQ10" s="48"/>
      <c r="BR10" s="13"/>
      <c r="BS10" s="13"/>
      <c r="BT10" s="13"/>
      <c r="BU10" s="13"/>
      <c r="BV10" s="13"/>
      <c r="BW10" s="48"/>
      <c r="BX10" s="13"/>
      <c r="BY10" s="13"/>
      <c r="BZ10" s="13"/>
      <c r="CA10" s="13"/>
      <c r="CB10" s="13"/>
      <c r="CC10" s="48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0</v>
      </c>
      <c r="E11" s="13">
        <f t="shared" si="0"/>
        <v>0</v>
      </c>
      <c r="F11" s="13">
        <f t="shared" si="0"/>
        <v>0</v>
      </c>
      <c r="G11" s="13">
        <f t="shared" si="0"/>
        <v>0</v>
      </c>
      <c r="H11" s="13">
        <f t="shared" si="0"/>
        <v>0</v>
      </c>
      <c r="I11" s="14">
        <f t="shared" si="0"/>
        <v>0</v>
      </c>
      <c r="J11" s="13"/>
      <c r="K11" s="13"/>
      <c r="L11" s="13"/>
      <c r="M11" s="13"/>
      <c r="N11" s="13"/>
      <c r="O11" s="14"/>
      <c r="P11" s="13"/>
      <c r="Q11" s="13"/>
      <c r="R11" s="13"/>
      <c r="S11" s="13"/>
      <c r="T11" s="13"/>
      <c r="U11" s="14"/>
      <c r="V11" s="13"/>
      <c r="W11" s="13"/>
      <c r="X11" s="13"/>
      <c r="Y11" s="13"/>
      <c r="Z11" s="13"/>
      <c r="AA11" s="14"/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48"/>
      <c r="BL11" s="13"/>
      <c r="BM11" s="13"/>
      <c r="BN11" s="13"/>
      <c r="BO11" s="13"/>
      <c r="BP11" s="13"/>
      <c r="BQ11" s="48"/>
      <c r="BR11" s="13"/>
      <c r="BS11" s="13"/>
      <c r="BT11" s="13"/>
      <c r="BU11" s="13"/>
      <c r="BV11" s="13"/>
      <c r="BW11" s="48"/>
      <c r="BX11" s="13"/>
      <c r="BY11" s="13"/>
      <c r="BZ11" s="13"/>
      <c r="CA11" s="13"/>
      <c r="CB11" s="13"/>
      <c r="CC11" s="48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0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13">
        <f t="shared" si="0"/>
        <v>0</v>
      </c>
      <c r="I12" s="14">
        <f t="shared" si="0"/>
        <v>0</v>
      </c>
      <c r="J12" s="13"/>
      <c r="K12" s="13"/>
      <c r="L12" s="13"/>
      <c r="M12" s="13"/>
      <c r="N12" s="13"/>
      <c r="O12" s="14"/>
      <c r="P12" s="13"/>
      <c r="Q12" s="13"/>
      <c r="R12" s="13"/>
      <c r="S12" s="13"/>
      <c r="T12" s="13"/>
      <c r="U12" s="14"/>
      <c r="V12" s="13"/>
      <c r="W12" s="13"/>
      <c r="X12" s="13"/>
      <c r="Y12" s="13"/>
      <c r="Z12" s="13"/>
      <c r="AA12" s="14"/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48"/>
      <c r="BL12" s="13"/>
      <c r="BM12" s="13"/>
      <c r="BN12" s="13"/>
      <c r="BO12" s="13"/>
      <c r="BP12" s="13"/>
      <c r="BQ12" s="48"/>
      <c r="BR12" s="13"/>
      <c r="BS12" s="13"/>
      <c r="BT12" s="13"/>
      <c r="BU12" s="13"/>
      <c r="BV12" s="13"/>
      <c r="BW12" s="48"/>
      <c r="BX12" s="13"/>
      <c r="BY12" s="13"/>
      <c r="BZ12" s="13"/>
      <c r="CA12" s="13"/>
      <c r="CB12" s="13"/>
      <c r="CC12" s="48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4">
        <f t="shared" si="0"/>
        <v>0</v>
      </c>
      <c r="J13" s="13"/>
      <c r="K13" s="13"/>
      <c r="L13" s="13"/>
      <c r="M13" s="13"/>
      <c r="N13" s="13"/>
      <c r="O13" s="14"/>
      <c r="P13" s="13"/>
      <c r="Q13" s="13"/>
      <c r="R13" s="13"/>
      <c r="S13" s="13"/>
      <c r="T13" s="13"/>
      <c r="U13" s="14"/>
      <c r="V13" s="13"/>
      <c r="W13" s="13"/>
      <c r="X13" s="13"/>
      <c r="Y13" s="13"/>
      <c r="Z13" s="13"/>
      <c r="AA13" s="14"/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48"/>
      <c r="BL13" s="13"/>
      <c r="BM13" s="13"/>
      <c r="BN13" s="13"/>
      <c r="BO13" s="13"/>
      <c r="BP13" s="13"/>
      <c r="BQ13" s="48"/>
      <c r="BR13" s="13"/>
      <c r="BS13" s="13"/>
      <c r="BT13" s="13"/>
      <c r="BU13" s="13"/>
      <c r="BV13" s="13"/>
      <c r="BW13" s="48"/>
      <c r="BX13" s="13"/>
      <c r="BY13" s="13"/>
      <c r="BZ13" s="13"/>
      <c r="CA13" s="13"/>
      <c r="CB13" s="13"/>
      <c r="CC13" s="48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4">
        <f t="shared" si="0"/>
        <v>0</v>
      </c>
      <c r="J14" s="13"/>
      <c r="K14" s="13"/>
      <c r="L14" s="13"/>
      <c r="M14" s="13"/>
      <c r="N14" s="13"/>
      <c r="O14" s="14"/>
      <c r="P14" s="13"/>
      <c r="Q14" s="13"/>
      <c r="R14" s="13"/>
      <c r="S14" s="13"/>
      <c r="T14" s="13"/>
      <c r="U14" s="14"/>
      <c r="V14" s="13"/>
      <c r="W14" s="13"/>
      <c r="X14" s="13"/>
      <c r="Y14" s="13"/>
      <c r="Z14" s="13"/>
      <c r="AA14" s="14"/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48"/>
      <c r="BL14" s="13"/>
      <c r="BM14" s="13"/>
      <c r="BN14" s="13"/>
      <c r="BO14" s="13"/>
      <c r="BP14" s="13"/>
      <c r="BQ14" s="48"/>
      <c r="BR14" s="13"/>
      <c r="BS14" s="13"/>
      <c r="BT14" s="13"/>
      <c r="BU14" s="13"/>
      <c r="BV14" s="13"/>
      <c r="BW14" s="48"/>
      <c r="BX14" s="13"/>
      <c r="BY14" s="13"/>
      <c r="BZ14" s="13"/>
      <c r="CA14" s="13"/>
      <c r="CB14" s="13"/>
      <c r="CC14" s="48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0</v>
      </c>
      <c r="E15" s="13">
        <f t="shared" si="0"/>
        <v>0</v>
      </c>
      <c r="F15" s="13">
        <f t="shared" si="0"/>
        <v>0</v>
      </c>
      <c r="G15" s="13">
        <f t="shared" si="0"/>
        <v>0</v>
      </c>
      <c r="H15" s="13">
        <f t="shared" si="0"/>
        <v>0</v>
      </c>
      <c r="I15" s="14">
        <f t="shared" si="0"/>
        <v>0</v>
      </c>
      <c r="J15" s="13"/>
      <c r="K15" s="13"/>
      <c r="L15" s="13"/>
      <c r="M15" s="13"/>
      <c r="N15" s="13"/>
      <c r="O15" s="14"/>
      <c r="P15" s="13"/>
      <c r="Q15" s="13"/>
      <c r="R15" s="13"/>
      <c r="S15" s="13"/>
      <c r="T15" s="13"/>
      <c r="U15" s="14"/>
      <c r="V15" s="13"/>
      <c r="W15" s="13"/>
      <c r="X15" s="13"/>
      <c r="Y15" s="13"/>
      <c r="Z15" s="13"/>
      <c r="AA15" s="14"/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48"/>
      <c r="BL15" s="13"/>
      <c r="BM15" s="13"/>
      <c r="BN15" s="13"/>
      <c r="BO15" s="13"/>
      <c r="BP15" s="13"/>
      <c r="BQ15" s="48"/>
      <c r="BR15" s="13"/>
      <c r="BS15" s="13"/>
      <c r="BT15" s="13"/>
      <c r="BU15" s="13"/>
      <c r="BV15" s="13"/>
      <c r="BW15" s="48"/>
      <c r="BX15" s="13"/>
      <c r="BY15" s="13"/>
      <c r="BZ15" s="13"/>
      <c r="CA15" s="13"/>
      <c r="CB15" s="13"/>
      <c r="CC15" s="48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4">
        <f t="shared" si="0"/>
        <v>0</v>
      </c>
      <c r="J16" s="13"/>
      <c r="K16" s="13"/>
      <c r="L16" s="13"/>
      <c r="M16" s="13"/>
      <c r="N16" s="13"/>
      <c r="O16" s="14"/>
      <c r="P16" s="13"/>
      <c r="Q16" s="13"/>
      <c r="R16" s="13"/>
      <c r="S16" s="13"/>
      <c r="T16" s="13"/>
      <c r="U16" s="14"/>
      <c r="V16" s="13"/>
      <c r="W16" s="13"/>
      <c r="X16" s="13"/>
      <c r="Y16" s="13"/>
      <c r="Z16" s="13"/>
      <c r="AA16" s="14"/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48"/>
      <c r="BL16" s="13"/>
      <c r="BM16" s="13"/>
      <c r="BN16" s="13"/>
      <c r="BO16" s="13"/>
      <c r="BP16" s="13"/>
      <c r="BQ16" s="48"/>
      <c r="BR16" s="13"/>
      <c r="BS16" s="13"/>
      <c r="BT16" s="13"/>
      <c r="BU16" s="13"/>
      <c r="BV16" s="13"/>
      <c r="BW16" s="48"/>
      <c r="BX16" s="13"/>
      <c r="BY16" s="13"/>
      <c r="BZ16" s="13"/>
      <c r="CA16" s="13"/>
      <c r="CB16" s="13"/>
      <c r="CC16" s="48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0</v>
      </c>
      <c r="E17" s="13">
        <f t="shared" si="0"/>
        <v>0</v>
      </c>
      <c r="F17" s="13">
        <f t="shared" si="0"/>
        <v>0</v>
      </c>
      <c r="G17" s="13">
        <f t="shared" si="0"/>
        <v>0</v>
      </c>
      <c r="H17" s="13">
        <f t="shared" si="0"/>
        <v>0</v>
      </c>
      <c r="I17" s="14">
        <f t="shared" si="0"/>
        <v>0</v>
      </c>
      <c r="J17" s="13"/>
      <c r="K17" s="13"/>
      <c r="L17" s="13"/>
      <c r="M17" s="13"/>
      <c r="N17" s="13"/>
      <c r="O17" s="14"/>
      <c r="P17" s="13"/>
      <c r="Q17" s="13"/>
      <c r="R17" s="13"/>
      <c r="S17" s="13"/>
      <c r="T17" s="13"/>
      <c r="U17" s="14"/>
      <c r="V17" s="13"/>
      <c r="W17" s="13"/>
      <c r="X17" s="13"/>
      <c r="Y17" s="13"/>
      <c r="Z17" s="13"/>
      <c r="AA17" s="14"/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48"/>
      <c r="BL17" s="13"/>
      <c r="BM17" s="13"/>
      <c r="BN17" s="13"/>
      <c r="BO17" s="13"/>
      <c r="BP17" s="13"/>
      <c r="BQ17" s="48"/>
      <c r="BR17" s="13"/>
      <c r="BS17" s="13"/>
      <c r="BT17" s="13"/>
      <c r="BU17" s="13"/>
      <c r="BV17" s="13"/>
      <c r="BW17" s="48"/>
      <c r="BX17" s="13"/>
      <c r="BY17" s="13"/>
      <c r="BZ17" s="13"/>
      <c r="CA17" s="13"/>
      <c r="CB17" s="13"/>
      <c r="CC17" s="48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4">
        <f t="shared" si="0"/>
        <v>0</v>
      </c>
      <c r="J18" s="13"/>
      <c r="K18" s="13"/>
      <c r="L18" s="13"/>
      <c r="M18" s="13"/>
      <c r="N18" s="13"/>
      <c r="O18" s="14"/>
      <c r="P18" s="13"/>
      <c r="Q18" s="13"/>
      <c r="R18" s="13"/>
      <c r="S18" s="13"/>
      <c r="T18" s="13"/>
      <c r="U18" s="14"/>
      <c r="V18" s="13"/>
      <c r="W18" s="13"/>
      <c r="X18" s="13"/>
      <c r="Y18" s="13"/>
      <c r="Z18" s="13"/>
      <c r="AA18" s="14"/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48"/>
      <c r="BL18" s="13"/>
      <c r="BM18" s="13"/>
      <c r="BN18" s="13"/>
      <c r="BO18" s="13"/>
      <c r="BP18" s="13"/>
      <c r="BQ18" s="48"/>
      <c r="BR18" s="13"/>
      <c r="BS18" s="13"/>
      <c r="BT18" s="13"/>
      <c r="BU18" s="13"/>
      <c r="BV18" s="13"/>
      <c r="BW18" s="48"/>
      <c r="BX18" s="13"/>
      <c r="BY18" s="13"/>
      <c r="BZ18" s="13"/>
      <c r="CA18" s="13"/>
      <c r="CB18" s="13"/>
      <c r="CC18" s="48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0</v>
      </c>
      <c r="E19" s="13">
        <f t="shared" si="0"/>
        <v>0</v>
      </c>
      <c r="F19" s="13">
        <f t="shared" si="0"/>
        <v>0</v>
      </c>
      <c r="G19" s="13">
        <f t="shared" si="0"/>
        <v>0</v>
      </c>
      <c r="H19" s="13">
        <f t="shared" si="0"/>
        <v>0</v>
      </c>
      <c r="I19" s="14">
        <f t="shared" si="0"/>
        <v>0</v>
      </c>
      <c r="J19" s="13"/>
      <c r="K19" s="13"/>
      <c r="L19" s="13"/>
      <c r="M19" s="13"/>
      <c r="N19" s="13"/>
      <c r="O19" s="14"/>
      <c r="P19" s="13"/>
      <c r="Q19" s="13"/>
      <c r="R19" s="13"/>
      <c r="S19" s="13"/>
      <c r="T19" s="13"/>
      <c r="U19" s="14"/>
      <c r="V19" s="13"/>
      <c r="W19" s="13"/>
      <c r="X19" s="13"/>
      <c r="Y19" s="13"/>
      <c r="Z19" s="13"/>
      <c r="AA19" s="14"/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48"/>
      <c r="BL19" s="13"/>
      <c r="BM19" s="13"/>
      <c r="BN19" s="13"/>
      <c r="BO19" s="13"/>
      <c r="BP19" s="13"/>
      <c r="BQ19" s="48"/>
      <c r="BR19" s="13"/>
      <c r="BS19" s="13"/>
      <c r="BT19" s="13"/>
      <c r="BU19" s="13"/>
      <c r="BV19" s="13"/>
      <c r="BW19" s="48"/>
      <c r="BX19" s="13"/>
      <c r="BY19" s="13"/>
      <c r="BZ19" s="13"/>
      <c r="CA19" s="13"/>
      <c r="CB19" s="13"/>
      <c r="CC19" s="48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0</v>
      </c>
      <c r="E20" s="13">
        <f t="shared" si="0"/>
        <v>0</v>
      </c>
      <c r="F20" s="13">
        <f t="shared" si="0"/>
        <v>0</v>
      </c>
      <c r="G20" s="13">
        <f t="shared" si="0"/>
        <v>0</v>
      </c>
      <c r="H20" s="13">
        <f t="shared" si="0"/>
        <v>0</v>
      </c>
      <c r="I20" s="14">
        <f t="shared" si="0"/>
        <v>0</v>
      </c>
      <c r="J20" s="13"/>
      <c r="K20" s="13"/>
      <c r="L20" s="13"/>
      <c r="M20" s="13"/>
      <c r="N20" s="13"/>
      <c r="O20" s="14"/>
      <c r="P20" s="13"/>
      <c r="Q20" s="13"/>
      <c r="R20" s="13"/>
      <c r="S20" s="13"/>
      <c r="T20" s="13"/>
      <c r="U20" s="14"/>
      <c r="V20" s="13"/>
      <c r="W20" s="13"/>
      <c r="X20" s="13"/>
      <c r="Y20" s="13"/>
      <c r="Z20" s="13"/>
      <c r="AA20" s="14"/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48"/>
      <c r="BL20" s="13"/>
      <c r="BM20" s="13"/>
      <c r="BN20" s="13"/>
      <c r="BO20" s="13"/>
      <c r="BP20" s="13"/>
      <c r="BQ20" s="48"/>
      <c r="BR20" s="13"/>
      <c r="BS20" s="13"/>
      <c r="BT20" s="13"/>
      <c r="BU20" s="13"/>
      <c r="BV20" s="13"/>
      <c r="BW20" s="48"/>
      <c r="BX20" s="13"/>
      <c r="BY20" s="13"/>
      <c r="BZ20" s="13"/>
      <c r="CA20" s="13"/>
      <c r="CB20" s="13"/>
      <c r="CC20" s="48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0</v>
      </c>
      <c r="E21" s="13">
        <f t="shared" si="0"/>
        <v>0</v>
      </c>
      <c r="F21" s="13">
        <f t="shared" si="0"/>
        <v>0</v>
      </c>
      <c r="G21" s="13">
        <f t="shared" si="0"/>
        <v>0</v>
      </c>
      <c r="H21" s="13">
        <f t="shared" si="0"/>
        <v>0</v>
      </c>
      <c r="I21" s="14">
        <f t="shared" si="0"/>
        <v>0</v>
      </c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4"/>
      <c r="V21" s="13"/>
      <c r="W21" s="13"/>
      <c r="X21" s="13"/>
      <c r="Y21" s="13"/>
      <c r="Z21" s="13"/>
      <c r="AA21" s="14"/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48"/>
      <c r="BL21" s="13"/>
      <c r="BM21" s="13"/>
      <c r="BN21" s="13"/>
      <c r="BO21" s="13"/>
      <c r="BP21" s="13"/>
      <c r="BQ21" s="48"/>
      <c r="BR21" s="13"/>
      <c r="BS21" s="13"/>
      <c r="BT21" s="13"/>
      <c r="BU21" s="13"/>
      <c r="BV21" s="13"/>
      <c r="BW21" s="48"/>
      <c r="BX21" s="13"/>
      <c r="BY21" s="13"/>
      <c r="BZ21" s="13"/>
      <c r="CA21" s="13"/>
      <c r="CB21" s="13"/>
      <c r="CC21" s="48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0</v>
      </c>
      <c r="E22" s="13">
        <f t="shared" si="0"/>
        <v>0</v>
      </c>
      <c r="F22" s="13">
        <f t="shared" si="0"/>
        <v>0</v>
      </c>
      <c r="G22" s="13">
        <f t="shared" si="0"/>
        <v>0</v>
      </c>
      <c r="H22" s="13">
        <f t="shared" si="0"/>
        <v>0</v>
      </c>
      <c r="I22" s="14">
        <f t="shared" si="0"/>
        <v>0</v>
      </c>
      <c r="J22" s="13"/>
      <c r="K22" s="13"/>
      <c r="L22" s="13"/>
      <c r="M22" s="13"/>
      <c r="N22" s="13"/>
      <c r="O22" s="14"/>
      <c r="P22" s="13"/>
      <c r="Q22" s="13"/>
      <c r="R22" s="13"/>
      <c r="S22" s="13"/>
      <c r="T22" s="13"/>
      <c r="U22" s="14"/>
      <c r="V22" s="13"/>
      <c r="W22" s="13"/>
      <c r="X22" s="13"/>
      <c r="Y22" s="13"/>
      <c r="Z22" s="13"/>
      <c r="AA22" s="14"/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48"/>
      <c r="BL22" s="13"/>
      <c r="BM22" s="13"/>
      <c r="BN22" s="13"/>
      <c r="BO22" s="13"/>
      <c r="BP22" s="13"/>
      <c r="BQ22" s="48"/>
      <c r="BR22" s="13"/>
      <c r="BS22" s="13"/>
      <c r="BT22" s="13"/>
      <c r="BU22" s="13"/>
      <c r="BV22" s="13"/>
      <c r="BW22" s="48"/>
      <c r="BX22" s="13"/>
      <c r="BY22" s="13"/>
      <c r="BZ22" s="13"/>
      <c r="CA22" s="13"/>
      <c r="CB22" s="13"/>
      <c r="CC22" s="48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0</v>
      </c>
      <c r="E23" s="13">
        <f t="shared" si="0"/>
        <v>0</v>
      </c>
      <c r="F23" s="13">
        <f t="shared" si="0"/>
        <v>0</v>
      </c>
      <c r="G23" s="13">
        <f t="shared" si="0"/>
        <v>0</v>
      </c>
      <c r="H23" s="13">
        <f t="shared" si="0"/>
        <v>0</v>
      </c>
      <c r="I23" s="14">
        <f t="shared" si="0"/>
        <v>0</v>
      </c>
      <c r="J23" s="13"/>
      <c r="K23" s="13"/>
      <c r="L23" s="13"/>
      <c r="M23" s="13"/>
      <c r="N23" s="13"/>
      <c r="O23" s="14"/>
      <c r="P23" s="13"/>
      <c r="Q23" s="13"/>
      <c r="R23" s="13"/>
      <c r="S23" s="13"/>
      <c r="T23" s="13"/>
      <c r="U23" s="14"/>
      <c r="V23" s="13"/>
      <c r="W23" s="13"/>
      <c r="X23" s="13"/>
      <c r="Y23" s="13"/>
      <c r="Z23" s="13"/>
      <c r="AA23" s="14"/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48"/>
      <c r="BL23" s="13"/>
      <c r="BM23" s="13"/>
      <c r="BN23" s="13"/>
      <c r="BO23" s="13"/>
      <c r="BP23" s="13"/>
      <c r="BQ23" s="48"/>
      <c r="BR23" s="13"/>
      <c r="BS23" s="13"/>
      <c r="BT23" s="13"/>
      <c r="BU23" s="13"/>
      <c r="BV23" s="13"/>
      <c r="BW23" s="48"/>
      <c r="BX23" s="13"/>
      <c r="BY23" s="13"/>
      <c r="BZ23" s="13"/>
      <c r="CA23" s="13"/>
      <c r="CB23" s="13"/>
      <c r="CC23" s="48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0</v>
      </c>
      <c r="E24" s="13">
        <f t="shared" si="1"/>
        <v>0</v>
      </c>
      <c r="F24" s="13">
        <f t="shared" si="1"/>
        <v>0</v>
      </c>
      <c r="G24" s="13">
        <f t="shared" si="1"/>
        <v>0</v>
      </c>
      <c r="H24" s="13">
        <f t="shared" si="1"/>
        <v>0</v>
      </c>
      <c r="I24" s="14">
        <f t="shared" si="1"/>
        <v>0</v>
      </c>
      <c r="J24" s="13"/>
      <c r="K24" s="13"/>
      <c r="L24" s="13"/>
      <c r="M24" s="13"/>
      <c r="N24" s="13"/>
      <c r="O24" s="14"/>
      <c r="P24" s="13"/>
      <c r="Q24" s="13"/>
      <c r="R24" s="13"/>
      <c r="S24" s="13"/>
      <c r="T24" s="13"/>
      <c r="U24" s="14"/>
      <c r="V24" s="13"/>
      <c r="W24" s="13"/>
      <c r="X24" s="13"/>
      <c r="Y24" s="13"/>
      <c r="Z24" s="13"/>
      <c r="AA24" s="14"/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48"/>
      <c r="BL24" s="13"/>
      <c r="BM24" s="13"/>
      <c r="BN24" s="13"/>
      <c r="BO24" s="13"/>
      <c r="BP24" s="13"/>
      <c r="BQ24" s="48"/>
      <c r="BR24" s="13"/>
      <c r="BS24" s="13"/>
      <c r="BT24" s="13"/>
      <c r="BU24" s="13"/>
      <c r="BV24" s="13"/>
      <c r="BW24" s="48"/>
      <c r="BX24" s="13"/>
      <c r="BY24" s="13"/>
      <c r="BZ24" s="13"/>
      <c r="CA24" s="13"/>
      <c r="CB24" s="13"/>
      <c r="CC24" s="48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0</v>
      </c>
      <c r="E25" s="13">
        <f t="shared" si="1"/>
        <v>0</v>
      </c>
      <c r="F25" s="13">
        <f t="shared" si="1"/>
        <v>0</v>
      </c>
      <c r="G25" s="13">
        <f t="shared" si="1"/>
        <v>0</v>
      </c>
      <c r="H25" s="13">
        <f t="shared" si="1"/>
        <v>0</v>
      </c>
      <c r="I25" s="14">
        <f t="shared" si="1"/>
        <v>0</v>
      </c>
      <c r="J25" s="13"/>
      <c r="K25" s="13"/>
      <c r="L25" s="13"/>
      <c r="M25" s="13"/>
      <c r="N25" s="13"/>
      <c r="O25" s="14"/>
      <c r="P25" s="13"/>
      <c r="Q25" s="13"/>
      <c r="R25" s="13"/>
      <c r="S25" s="13"/>
      <c r="T25" s="13"/>
      <c r="U25" s="14"/>
      <c r="V25" s="13"/>
      <c r="W25" s="13"/>
      <c r="X25" s="13"/>
      <c r="Y25" s="13"/>
      <c r="Z25" s="13"/>
      <c r="AA25" s="14"/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48"/>
      <c r="BL25" s="13"/>
      <c r="BM25" s="13"/>
      <c r="BN25" s="13"/>
      <c r="BO25" s="13"/>
      <c r="BP25" s="13"/>
      <c r="BQ25" s="48"/>
      <c r="BR25" s="13"/>
      <c r="BS25" s="13"/>
      <c r="BT25" s="13"/>
      <c r="BU25" s="13"/>
      <c r="BV25" s="13"/>
      <c r="BW25" s="48"/>
      <c r="BX25" s="13"/>
      <c r="BY25" s="13"/>
      <c r="BZ25" s="13"/>
      <c r="CA25" s="13"/>
      <c r="CB25" s="13"/>
      <c r="CC25" s="48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0</v>
      </c>
      <c r="E26" s="13">
        <f t="shared" si="1"/>
        <v>0</v>
      </c>
      <c r="F26" s="13">
        <f t="shared" si="1"/>
        <v>0</v>
      </c>
      <c r="G26" s="13">
        <f t="shared" si="1"/>
        <v>0</v>
      </c>
      <c r="H26" s="13">
        <f t="shared" si="1"/>
        <v>0</v>
      </c>
      <c r="I26" s="14">
        <f t="shared" si="1"/>
        <v>0</v>
      </c>
      <c r="J26" s="13"/>
      <c r="K26" s="13"/>
      <c r="L26" s="13"/>
      <c r="M26" s="13"/>
      <c r="N26" s="13"/>
      <c r="O26" s="14"/>
      <c r="P26" s="13"/>
      <c r="Q26" s="13"/>
      <c r="R26" s="13"/>
      <c r="S26" s="13"/>
      <c r="T26" s="13"/>
      <c r="U26" s="14"/>
      <c r="V26" s="13"/>
      <c r="W26" s="13"/>
      <c r="X26" s="13"/>
      <c r="Y26" s="13"/>
      <c r="Z26" s="13"/>
      <c r="AA26" s="14"/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48"/>
      <c r="BL26" s="13"/>
      <c r="BM26" s="13"/>
      <c r="BN26" s="13"/>
      <c r="BO26" s="13"/>
      <c r="BP26" s="13"/>
      <c r="BQ26" s="48"/>
      <c r="BR26" s="13"/>
      <c r="BS26" s="13"/>
      <c r="BT26" s="13"/>
      <c r="BU26" s="13"/>
      <c r="BV26" s="13"/>
      <c r="BW26" s="48"/>
      <c r="BX26" s="13"/>
      <c r="BY26" s="13"/>
      <c r="BZ26" s="13"/>
      <c r="CA26" s="13"/>
      <c r="CB26" s="13"/>
      <c r="CC26" s="48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0</v>
      </c>
      <c r="E27" s="13">
        <f t="shared" si="1"/>
        <v>0</v>
      </c>
      <c r="F27" s="13">
        <f t="shared" si="1"/>
        <v>0</v>
      </c>
      <c r="G27" s="13">
        <f t="shared" si="1"/>
        <v>0</v>
      </c>
      <c r="H27" s="13">
        <f t="shared" si="1"/>
        <v>0</v>
      </c>
      <c r="I27" s="14">
        <f t="shared" si="1"/>
        <v>0</v>
      </c>
      <c r="J27" s="13"/>
      <c r="K27" s="13"/>
      <c r="L27" s="13"/>
      <c r="M27" s="13"/>
      <c r="N27" s="13"/>
      <c r="O27" s="14"/>
      <c r="P27" s="13"/>
      <c r="Q27" s="13"/>
      <c r="R27" s="13"/>
      <c r="S27" s="13"/>
      <c r="T27" s="13"/>
      <c r="U27" s="14"/>
      <c r="V27" s="13"/>
      <c r="W27" s="13"/>
      <c r="X27" s="13"/>
      <c r="Y27" s="13"/>
      <c r="Z27" s="13"/>
      <c r="AA27" s="14"/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48"/>
      <c r="BL27" s="13"/>
      <c r="BM27" s="13"/>
      <c r="BN27" s="13"/>
      <c r="BO27" s="13"/>
      <c r="BP27" s="13"/>
      <c r="BQ27" s="48"/>
      <c r="BR27" s="13"/>
      <c r="BS27" s="13"/>
      <c r="BT27" s="13"/>
      <c r="BU27" s="13"/>
      <c r="BV27" s="13"/>
      <c r="BW27" s="48"/>
      <c r="BX27" s="13"/>
      <c r="BY27" s="13"/>
      <c r="BZ27" s="13"/>
      <c r="CA27" s="13"/>
      <c r="CB27" s="13"/>
      <c r="CC27" s="48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0</v>
      </c>
      <c r="E28" s="13">
        <f t="shared" si="1"/>
        <v>0</v>
      </c>
      <c r="F28" s="13">
        <f t="shared" si="1"/>
        <v>0</v>
      </c>
      <c r="G28" s="13">
        <f t="shared" si="1"/>
        <v>0</v>
      </c>
      <c r="H28" s="13">
        <f t="shared" si="1"/>
        <v>0</v>
      </c>
      <c r="I28" s="14">
        <f t="shared" si="1"/>
        <v>0</v>
      </c>
      <c r="J28" s="13"/>
      <c r="K28" s="13"/>
      <c r="L28" s="13"/>
      <c r="M28" s="13"/>
      <c r="N28" s="13"/>
      <c r="O28" s="14"/>
      <c r="P28" s="13"/>
      <c r="Q28" s="13"/>
      <c r="R28" s="13"/>
      <c r="S28" s="13"/>
      <c r="T28" s="13"/>
      <c r="U28" s="14"/>
      <c r="V28" s="13"/>
      <c r="W28" s="13"/>
      <c r="X28" s="13"/>
      <c r="Y28" s="13"/>
      <c r="Z28" s="13"/>
      <c r="AA28" s="14"/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48"/>
      <c r="BL28" s="13"/>
      <c r="BM28" s="13"/>
      <c r="BN28" s="13"/>
      <c r="BO28" s="13"/>
      <c r="BP28" s="13"/>
      <c r="BQ28" s="48"/>
      <c r="BR28" s="13"/>
      <c r="BS28" s="13"/>
      <c r="BT28" s="13"/>
      <c r="BU28" s="13"/>
      <c r="BV28" s="13"/>
      <c r="BW28" s="48"/>
      <c r="BX28" s="13"/>
      <c r="BY28" s="13"/>
      <c r="BZ28" s="13"/>
      <c r="CA28" s="13"/>
      <c r="CB28" s="13"/>
      <c r="CC28" s="48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0</v>
      </c>
      <c r="E29" s="13">
        <f t="shared" si="1"/>
        <v>0</v>
      </c>
      <c r="F29" s="13">
        <f t="shared" si="1"/>
        <v>0</v>
      </c>
      <c r="G29" s="13">
        <f t="shared" si="1"/>
        <v>0</v>
      </c>
      <c r="H29" s="13">
        <f t="shared" si="1"/>
        <v>0</v>
      </c>
      <c r="I29" s="14">
        <f t="shared" si="1"/>
        <v>0</v>
      </c>
      <c r="J29" s="13"/>
      <c r="K29" s="13"/>
      <c r="L29" s="13"/>
      <c r="M29" s="13"/>
      <c r="N29" s="13"/>
      <c r="O29" s="14"/>
      <c r="P29" s="13"/>
      <c r="Q29" s="13"/>
      <c r="R29" s="13"/>
      <c r="S29" s="13"/>
      <c r="T29" s="13"/>
      <c r="U29" s="14"/>
      <c r="V29" s="13"/>
      <c r="W29" s="13"/>
      <c r="X29" s="13"/>
      <c r="Y29" s="13"/>
      <c r="Z29" s="13"/>
      <c r="AA29" s="14"/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48"/>
      <c r="BL29" s="13"/>
      <c r="BM29" s="13"/>
      <c r="BN29" s="13"/>
      <c r="BO29" s="13"/>
      <c r="BP29" s="13"/>
      <c r="BQ29" s="48"/>
      <c r="BR29" s="13"/>
      <c r="BS29" s="13"/>
      <c r="BT29" s="13"/>
      <c r="BU29" s="13"/>
      <c r="BV29" s="13"/>
      <c r="BW29" s="48"/>
      <c r="BX29" s="13"/>
      <c r="BY29" s="13"/>
      <c r="BZ29" s="13"/>
      <c r="CA29" s="13"/>
      <c r="CB29" s="13"/>
      <c r="CC29" s="48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0</v>
      </c>
      <c r="E30" s="13">
        <f t="shared" si="1"/>
        <v>2</v>
      </c>
      <c r="F30" s="13">
        <f t="shared" si="1"/>
        <v>0</v>
      </c>
      <c r="G30" s="13">
        <f t="shared" si="1"/>
        <v>1</v>
      </c>
      <c r="H30" s="13">
        <f t="shared" si="1"/>
        <v>0</v>
      </c>
      <c r="I30" s="14">
        <f t="shared" si="1"/>
        <v>3</v>
      </c>
      <c r="J30" s="13"/>
      <c r="K30" s="13"/>
      <c r="L30" s="13"/>
      <c r="M30" s="13">
        <v>1</v>
      </c>
      <c r="N30" s="13"/>
      <c r="O30" s="14">
        <v>1</v>
      </c>
      <c r="P30" s="13"/>
      <c r="Q30" s="13"/>
      <c r="R30" s="13"/>
      <c r="S30" s="13"/>
      <c r="T30" s="13"/>
      <c r="U30" s="14"/>
      <c r="V30" s="13"/>
      <c r="W30" s="13">
        <v>2</v>
      </c>
      <c r="X30" s="13"/>
      <c r="Y30" s="13"/>
      <c r="Z30" s="13"/>
      <c r="AA30" s="14">
        <v>2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48"/>
      <c r="BL30" s="13"/>
      <c r="BM30" s="13"/>
      <c r="BN30" s="13"/>
      <c r="BO30" s="13"/>
      <c r="BP30" s="13"/>
      <c r="BQ30" s="48"/>
      <c r="BR30" s="13"/>
      <c r="BS30" s="13"/>
      <c r="BT30" s="13"/>
      <c r="BU30" s="13"/>
      <c r="BV30" s="13"/>
      <c r="BW30" s="48"/>
      <c r="BX30" s="13"/>
      <c r="BY30" s="13"/>
      <c r="BZ30" s="13"/>
      <c r="CA30" s="13"/>
      <c r="CB30" s="13"/>
      <c r="CC30" s="48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0</v>
      </c>
      <c r="E31" s="13">
        <f t="shared" si="1"/>
        <v>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4">
        <f t="shared" si="1"/>
        <v>0</v>
      </c>
      <c r="J31" s="13"/>
      <c r="K31" s="13"/>
      <c r="L31" s="13"/>
      <c r="M31" s="13"/>
      <c r="N31" s="13"/>
      <c r="O31" s="14"/>
      <c r="P31" s="13"/>
      <c r="Q31" s="13"/>
      <c r="R31" s="13"/>
      <c r="S31" s="13"/>
      <c r="T31" s="13"/>
      <c r="U31" s="14"/>
      <c r="V31" s="13"/>
      <c r="W31" s="13"/>
      <c r="X31" s="13"/>
      <c r="Y31" s="13"/>
      <c r="Z31" s="13"/>
      <c r="AA31" s="14"/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48"/>
      <c r="BL31" s="13"/>
      <c r="BM31" s="13"/>
      <c r="BN31" s="13"/>
      <c r="BO31" s="13"/>
      <c r="BP31" s="13"/>
      <c r="BQ31" s="48"/>
      <c r="BR31" s="13"/>
      <c r="BS31" s="13"/>
      <c r="BT31" s="13"/>
      <c r="BU31" s="13"/>
      <c r="BV31" s="13"/>
      <c r="BW31" s="48"/>
      <c r="BX31" s="13"/>
      <c r="BY31" s="13"/>
      <c r="BZ31" s="13"/>
      <c r="CA31" s="13"/>
      <c r="CB31" s="13"/>
      <c r="CC31" s="48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0</v>
      </c>
      <c r="E32" s="13">
        <f t="shared" si="1"/>
        <v>0</v>
      </c>
      <c r="F32" s="13">
        <f t="shared" si="1"/>
        <v>0</v>
      </c>
      <c r="G32" s="13">
        <f t="shared" si="1"/>
        <v>0</v>
      </c>
      <c r="H32" s="13">
        <f t="shared" si="1"/>
        <v>0</v>
      </c>
      <c r="I32" s="14">
        <f t="shared" si="1"/>
        <v>0</v>
      </c>
      <c r="J32" s="13"/>
      <c r="K32" s="13"/>
      <c r="L32" s="13"/>
      <c r="M32" s="13"/>
      <c r="N32" s="13"/>
      <c r="O32" s="14"/>
      <c r="P32" s="13"/>
      <c r="Q32" s="13"/>
      <c r="R32" s="13"/>
      <c r="S32" s="13"/>
      <c r="T32" s="13"/>
      <c r="U32" s="14"/>
      <c r="V32" s="13"/>
      <c r="W32" s="13"/>
      <c r="X32" s="13"/>
      <c r="Y32" s="13"/>
      <c r="Z32" s="13"/>
      <c r="AA32" s="14"/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48"/>
      <c r="BL32" s="13"/>
      <c r="BM32" s="13"/>
      <c r="BN32" s="13"/>
      <c r="BO32" s="13"/>
      <c r="BP32" s="13"/>
      <c r="BQ32" s="48"/>
      <c r="BR32" s="13"/>
      <c r="BS32" s="13"/>
      <c r="BT32" s="13"/>
      <c r="BU32" s="13"/>
      <c r="BV32" s="13"/>
      <c r="BW32" s="48"/>
      <c r="BX32" s="13"/>
      <c r="BY32" s="13"/>
      <c r="BZ32" s="13"/>
      <c r="CA32" s="13"/>
      <c r="CB32" s="13"/>
      <c r="CC32" s="48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0</v>
      </c>
      <c r="E33" s="13">
        <f t="shared" si="1"/>
        <v>0</v>
      </c>
      <c r="F33" s="13">
        <f t="shared" si="1"/>
        <v>0</v>
      </c>
      <c r="G33" s="13">
        <f t="shared" si="1"/>
        <v>0</v>
      </c>
      <c r="H33" s="13">
        <f t="shared" si="1"/>
        <v>0</v>
      </c>
      <c r="I33" s="14">
        <f t="shared" si="1"/>
        <v>0</v>
      </c>
      <c r="J33" s="13"/>
      <c r="K33" s="13"/>
      <c r="L33" s="13"/>
      <c r="M33" s="13"/>
      <c r="N33" s="13"/>
      <c r="O33" s="14"/>
      <c r="P33" s="13"/>
      <c r="Q33" s="13"/>
      <c r="R33" s="13"/>
      <c r="S33" s="13"/>
      <c r="T33" s="13"/>
      <c r="U33" s="14"/>
      <c r="V33" s="13"/>
      <c r="W33" s="13"/>
      <c r="X33" s="13"/>
      <c r="Y33" s="13"/>
      <c r="Z33" s="13"/>
      <c r="AA33" s="14"/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48"/>
      <c r="BL33" s="13"/>
      <c r="BM33" s="13"/>
      <c r="BN33" s="13"/>
      <c r="BO33" s="13"/>
      <c r="BP33" s="13"/>
      <c r="BQ33" s="48"/>
      <c r="BR33" s="13"/>
      <c r="BS33" s="13"/>
      <c r="BT33" s="13"/>
      <c r="BU33" s="13"/>
      <c r="BV33" s="13"/>
      <c r="BW33" s="48"/>
      <c r="BX33" s="13"/>
      <c r="BY33" s="13"/>
      <c r="BZ33" s="13"/>
      <c r="CA33" s="13"/>
      <c r="CB33" s="13"/>
      <c r="CC33" s="48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0</v>
      </c>
      <c r="E34" s="13">
        <f t="shared" si="1"/>
        <v>0</v>
      </c>
      <c r="F34" s="13">
        <f t="shared" si="1"/>
        <v>0</v>
      </c>
      <c r="G34" s="13">
        <f t="shared" si="1"/>
        <v>0</v>
      </c>
      <c r="H34" s="13">
        <f t="shared" si="1"/>
        <v>0</v>
      </c>
      <c r="I34" s="14">
        <f t="shared" si="1"/>
        <v>0</v>
      </c>
      <c r="J34" s="13"/>
      <c r="K34" s="13"/>
      <c r="L34" s="13"/>
      <c r="M34" s="13"/>
      <c r="N34" s="13"/>
      <c r="O34" s="14"/>
      <c r="P34" s="13"/>
      <c r="Q34" s="13"/>
      <c r="R34" s="13"/>
      <c r="S34" s="13"/>
      <c r="T34" s="13"/>
      <c r="U34" s="14"/>
      <c r="V34" s="13"/>
      <c r="W34" s="13"/>
      <c r="X34" s="13"/>
      <c r="Y34" s="13"/>
      <c r="Z34" s="13"/>
      <c r="AA34" s="14"/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0</v>
      </c>
      <c r="E35" s="13">
        <f t="shared" si="1"/>
        <v>0</v>
      </c>
      <c r="F35" s="13">
        <f t="shared" si="1"/>
        <v>0</v>
      </c>
      <c r="G35" s="13">
        <f t="shared" si="1"/>
        <v>0</v>
      </c>
      <c r="H35" s="13">
        <f t="shared" si="1"/>
        <v>0</v>
      </c>
      <c r="I35" s="14">
        <f t="shared" si="1"/>
        <v>0</v>
      </c>
      <c r="J35" s="13"/>
      <c r="K35" s="13"/>
      <c r="L35" s="13"/>
      <c r="M35" s="13"/>
      <c r="N35" s="13"/>
      <c r="O35" s="14"/>
      <c r="P35" s="13"/>
      <c r="Q35" s="13"/>
      <c r="R35" s="13"/>
      <c r="S35" s="13"/>
      <c r="T35" s="13"/>
      <c r="U35" s="14"/>
      <c r="V35" s="13"/>
      <c r="W35" s="13"/>
      <c r="X35" s="13"/>
      <c r="Y35" s="13"/>
      <c r="Z35" s="13"/>
      <c r="AA35" s="14"/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0</v>
      </c>
      <c r="E36" s="13">
        <f t="shared" si="1"/>
        <v>0</v>
      </c>
      <c r="F36" s="13">
        <f t="shared" si="1"/>
        <v>0</v>
      </c>
      <c r="G36" s="13">
        <f t="shared" si="1"/>
        <v>0</v>
      </c>
      <c r="H36" s="13">
        <f t="shared" si="1"/>
        <v>0</v>
      </c>
      <c r="I36" s="14">
        <f t="shared" si="1"/>
        <v>0</v>
      </c>
      <c r="J36" s="13"/>
      <c r="K36" s="13"/>
      <c r="L36" s="13"/>
      <c r="M36" s="13"/>
      <c r="N36" s="13"/>
      <c r="O36" s="14"/>
      <c r="P36" s="13"/>
      <c r="Q36" s="13"/>
      <c r="R36" s="13"/>
      <c r="S36" s="13"/>
      <c r="T36" s="13"/>
      <c r="U36" s="14"/>
      <c r="V36" s="13"/>
      <c r="W36" s="13"/>
      <c r="X36" s="13"/>
      <c r="Y36" s="13"/>
      <c r="Z36" s="13"/>
      <c r="AA36" s="14"/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48"/>
      <c r="BL36" s="13"/>
      <c r="BM36" s="13"/>
      <c r="BN36" s="13"/>
      <c r="BO36" s="13"/>
      <c r="BP36" s="13"/>
      <c r="BQ36" s="48"/>
      <c r="BR36" s="13"/>
      <c r="BS36" s="13"/>
      <c r="BT36" s="13"/>
      <c r="BU36" s="13"/>
      <c r="BV36" s="13"/>
      <c r="BW36" s="48"/>
      <c r="BX36" s="13"/>
      <c r="BY36" s="13"/>
      <c r="BZ36" s="13"/>
      <c r="CA36" s="13"/>
      <c r="CB36" s="13"/>
      <c r="CC36" s="48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0</v>
      </c>
      <c r="E37" s="13">
        <f t="shared" si="1"/>
        <v>0</v>
      </c>
      <c r="F37" s="13">
        <f t="shared" si="1"/>
        <v>0</v>
      </c>
      <c r="G37" s="13">
        <f t="shared" si="1"/>
        <v>0</v>
      </c>
      <c r="H37" s="13">
        <f t="shared" si="1"/>
        <v>0</v>
      </c>
      <c r="I37" s="14">
        <f t="shared" si="1"/>
        <v>0</v>
      </c>
      <c r="J37" s="13"/>
      <c r="K37" s="13"/>
      <c r="L37" s="13"/>
      <c r="M37" s="13"/>
      <c r="N37" s="13"/>
      <c r="O37" s="14"/>
      <c r="P37" s="13"/>
      <c r="Q37" s="13"/>
      <c r="R37" s="13"/>
      <c r="S37" s="13"/>
      <c r="T37" s="13"/>
      <c r="U37" s="14"/>
      <c r="V37" s="13"/>
      <c r="W37" s="13"/>
      <c r="X37" s="13"/>
      <c r="Y37" s="13"/>
      <c r="Z37" s="13"/>
      <c r="AA37" s="14"/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48"/>
      <c r="BL37" s="13"/>
      <c r="BM37" s="13"/>
      <c r="BN37" s="13"/>
      <c r="BO37" s="13"/>
      <c r="BP37" s="13"/>
      <c r="BQ37" s="48"/>
      <c r="BR37" s="13"/>
      <c r="BS37" s="13"/>
      <c r="BT37" s="13"/>
      <c r="BU37" s="13"/>
      <c r="BV37" s="13"/>
      <c r="BW37" s="48"/>
      <c r="BX37" s="13"/>
      <c r="BY37" s="13"/>
      <c r="BZ37" s="13"/>
      <c r="CA37" s="13"/>
      <c r="CB37" s="13"/>
      <c r="CC37" s="48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0</v>
      </c>
      <c r="E38" s="13">
        <f t="shared" si="1"/>
        <v>0</v>
      </c>
      <c r="F38" s="13">
        <f t="shared" si="1"/>
        <v>0</v>
      </c>
      <c r="G38" s="13">
        <f t="shared" si="1"/>
        <v>0</v>
      </c>
      <c r="H38" s="13">
        <f t="shared" si="1"/>
        <v>0</v>
      </c>
      <c r="I38" s="14">
        <f t="shared" si="1"/>
        <v>0</v>
      </c>
      <c r="J38" s="13"/>
      <c r="K38" s="13"/>
      <c r="L38" s="13"/>
      <c r="M38" s="13"/>
      <c r="N38" s="13"/>
      <c r="O38" s="14"/>
      <c r="P38" s="13"/>
      <c r="Q38" s="13"/>
      <c r="R38" s="13"/>
      <c r="S38" s="13"/>
      <c r="T38" s="13"/>
      <c r="U38" s="14"/>
      <c r="V38" s="13"/>
      <c r="W38" s="13"/>
      <c r="X38" s="13"/>
      <c r="Y38" s="13"/>
      <c r="Z38" s="13"/>
      <c r="AA38" s="14"/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48"/>
      <c r="BL38" s="13"/>
      <c r="BM38" s="13"/>
      <c r="BN38" s="13"/>
      <c r="BO38" s="13"/>
      <c r="BP38" s="13"/>
      <c r="BQ38" s="48"/>
      <c r="BR38" s="13"/>
      <c r="BS38" s="13"/>
      <c r="BT38" s="13"/>
      <c r="BU38" s="13"/>
      <c r="BV38" s="13"/>
      <c r="BW38" s="48"/>
      <c r="BX38" s="13"/>
      <c r="BY38" s="13"/>
      <c r="BZ38" s="13"/>
      <c r="CA38" s="13"/>
      <c r="CB38" s="13"/>
      <c r="CC38" s="48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0</v>
      </c>
      <c r="E39" s="13">
        <f t="shared" si="1"/>
        <v>0</v>
      </c>
      <c r="F39" s="13">
        <f t="shared" si="1"/>
        <v>0</v>
      </c>
      <c r="G39" s="13">
        <f t="shared" si="1"/>
        <v>0</v>
      </c>
      <c r="H39" s="13">
        <f t="shared" si="1"/>
        <v>0</v>
      </c>
      <c r="I39" s="14">
        <f t="shared" si="1"/>
        <v>0</v>
      </c>
      <c r="J39" s="13"/>
      <c r="K39" s="13"/>
      <c r="L39" s="13"/>
      <c r="M39" s="13"/>
      <c r="N39" s="13"/>
      <c r="O39" s="14"/>
      <c r="P39" s="13"/>
      <c r="Q39" s="13"/>
      <c r="R39" s="13"/>
      <c r="S39" s="13"/>
      <c r="T39" s="13"/>
      <c r="U39" s="14"/>
      <c r="V39" s="13"/>
      <c r="W39" s="13"/>
      <c r="X39" s="13"/>
      <c r="Y39" s="13"/>
      <c r="Z39" s="13"/>
      <c r="AA39" s="14"/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48"/>
      <c r="BL39" s="13"/>
      <c r="BM39" s="13"/>
      <c r="BN39" s="13"/>
      <c r="BO39" s="13"/>
      <c r="BP39" s="13"/>
      <c r="BQ39" s="48"/>
      <c r="BR39" s="13"/>
      <c r="BS39" s="13"/>
      <c r="BT39" s="13"/>
      <c r="BU39" s="13"/>
      <c r="BV39" s="13"/>
      <c r="BW39" s="48"/>
      <c r="BX39" s="13"/>
      <c r="BY39" s="13"/>
      <c r="BZ39" s="13"/>
      <c r="CA39" s="13"/>
      <c r="CB39" s="13"/>
      <c r="CC39" s="48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0</v>
      </c>
      <c r="E40" s="13">
        <f t="shared" si="1"/>
        <v>0</v>
      </c>
      <c r="F40" s="13">
        <f t="shared" si="1"/>
        <v>0</v>
      </c>
      <c r="G40" s="13">
        <f t="shared" si="1"/>
        <v>0</v>
      </c>
      <c r="H40" s="13">
        <f t="shared" si="1"/>
        <v>0</v>
      </c>
      <c r="I40" s="14">
        <f t="shared" si="1"/>
        <v>0</v>
      </c>
      <c r="J40" s="13"/>
      <c r="K40" s="13"/>
      <c r="L40" s="13"/>
      <c r="M40" s="13"/>
      <c r="N40" s="13"/>
      <c r="O40" s="14"/>
      <c r="P40" s="13"/>
      <c r="Q40" s="13"/>
      <c r="R40" s="13"/>
      <c r="S40" s="13"/>
      <c r="T40" s="13"/>
      <c r="U40" s="14"/>
      <c r="V40" s="13"/>
      <c r="W40" s="13"/>
      <c r="X40" s="13"/>
      <c r="Y40" s="13"/>
      <c r="Z40" s="13"/>
      <c r="AA40" s="14"/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48"/>
      <c r="BL40" s="13"/>
      <c r="BM40" s="13"/>
      <c r="BN40" s="13"/>
      <c r="BO40" s="13"/>
      <c r="BP40" s="13"/>
      <c r="BQ40" s="48"/>
      <c r="BR40" s="13"/>
      <c r="BS40" s="13"/>
      <c r="BT40" s="13"/>
      <c r="BU40" s="13"/>
      <c r="BV40" s="13"/>
      <c r="BW40" s="48"/>
      <c r="BX40" s="13"/>
      <c r="BY40" s="13"/>
      <c r="BZ40" s="13"/>
      <c r="CA40" s="13"/>
      <c r="CB40" s="13"/>
      <c r="CC40" s="48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0</v>
      </c>
      <c r="E41" s="13">
        <f t="shared" si="1"/>
        <v>0</v>
      </c>
      <c r="F41" s="13">
        <f t="shared" si="1"/>
        <v>0</v>
      </c>
      <c r="G41" s="13">
        <f t="shared" si="1"/>
        <v>0</v>
      </c>
      <c r="H41" s="13">
        <f t="shared" si="1"/>
        <v>0</v>
      </c>
      <c r="I41" s="14">
        <f t="shared" si="1"/>
        <v>0</v>
      </c>
      <c r="J41" s="13"/>
      <c r="K41" s="13"/>
      <c r="L41" s="13"/>
      <c r="M41" s="13"/>
      <c r="N41" s="13"/>
      <c r="O41" s="14"/>
      <c r="P41" s="13"/>
      <c r="Q41" s="13"/>
      <c r="R41" s="13"/>
      <c r="S41" s="13"/>
      <c r="T41" s="13"/>
      <c r="U41" s="14"/>
      <c r="V41" s="13"/>
      <c r="W41" s="13"/>
      <c r="X41" s="13"/>
      <c r="Y41" s="13"/>
      <c r="Z41" s="13"/>
      <c r="AA41" s="14"/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48"/>
      <c r="BL41" s="13"/>
      <c r="BM41" s="13"/>
      <c r="BN41" s="13"/>
      <c r="BO41" s="13"/>
      <c r="BP41" s="13"/>
      <c r="BQ41" s="48"/>
      <c r="BR41" s="13"/>
      <c r="BS41" s="13"/>
      <c r="BT41" s="13"/>
      <c r="BU41" s="13"/>
      <c r="BV41" s="13"/>
      <c r="BW41" s="48"/>
      <c r="BX41" s="13"/>
      <c r="BY41" s="13"/>
      <c r="BZ41" s="13"/>
      <c r="CA41" s="13"/>
      <c r="CB41" s="13"/>
      <c r="CC41" s="48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1"/>
        <v>0</v>
      </c>
      <c r="F42" s="13">
        <f t="shared" si="1"/>
        <v>0</v>
      </c>
      <c r="G42" s="13">
        <f t="shared" si="1"/>
        <v>0</v>
      </c>
      <c r="H42" s="13">
        <f t="shared" si="1"/>
        <v>0</v>
      </c>
      <c r="I42" s="14">
        <f t="shared" si="1"/>
        <v>0</v>
      </c>
      <c r="J42" s="13"/>
      <c r="K42" s="13"/>
      <c r="L42" s="13"/>
      <c r="M42" s="13"/>
      <c r="N42" s="13"/>
      <c r="O42" s="14"/>
      <c r="P42" s="13"/>
      <c r="Q42" s="13"/>
      <c r="R42" s="13"/>
      <c r="S42" s="13"/>
      <c r="T42" s="13"/>
      <c r="U42" s="14"/>
      <c r="V42" s="13"/>
      <c r="W42" s="13"/>
      <c r="X42" s="13"/>
      <c r="Y42" s="13"/>
      <c r="Z42" s="13"/>
      <c r="AA42" s="14"/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48"/>
      <c r="BL42" s="13"/>
      <c r="BM42" s="13"/>
      <c r="BN42" s="13"/>
      <c r="BO42" s="13"/>
      <c r="BP42" s="13"/>
      <c r="BQ42" s="48"/>
      <c r="BR42" s="13"/>
      <c r="BS42" s="13"/>
      <c r="BT42" s="13"/>
      <c r="BU42" s="13"/>
      <c r="BV42" s="13"/>
      <c r="BW42" s="48"/>
      <c r="BX42" s="13"/>
      <c r="BY42" s="13"/>
      <c r="BZ42" s="13"/>
      <c r="CA42" s="13"/>
      <c r="CB42" s="13"/>
      <c r="CC42" s="48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0</v>
      </c>
      <c r="E43" s="13">
        <f t="shared" si="1"/>
        <v>0</v>
      </c>
      <c r="F43" s="13">
        <f t="shared" si="1"/>
        <v>0</v>
      </c>
      <c r="G43" s="13">
        <f t="shared" si="1"/>
        <v>0</v>
      </c>
      <c r="H43" s="13">
        <f t="shared" si="1"/>
        <v>0</v>
      </c>
      <c r="I43" s="14">
        <f t="shared" si="1"/>
        <v>0</v>
      </c>
      <c r="J43" s="13"/>
      <c r="K43" s="13"/>
      <c r="L43" s="13"/>
      <c r="M43" s="13"/>
      <c r="N43" s="13"/>
      <c r="O43" s="14"/>
      <c r="P43" s="13"/>
      <c r="Q43" s="13"/>
      <c r="R43" s="13"/>
      <c r="S43" s="13"/>
      <c r="T43" s="13"/>
      <c r="U43" s="14"/>
      <c r="V43" s="13"/>
      <c r="W43" s="13"/>
      <c r="X43" s="13"/>
      <c r="Y43" s="13"/>
      <c r="Z43" s="13"/>
      <c r="AA43" s="14"/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48"/>
      <c r="BL43" s="13"/>
      <c r="BM43" s="13"/>
      <c r="BN43" s="13"/>
      <c r="BO43" s="13"/>
      <c r="BP43" s="13"/>
      <c r="BQ43" s="48"/>
      <c r="BR43" s="13"/>
      <c r="BS43" s="13"/>
      <c r="BT43" s="13"/>
      <c r="BU43" s="13"/>
      <c r="BV43" s="13"/>
      <c r="BW43" s="48"/>
      <c r="BX43" s="13"/>
      <c r="BY43" s="13"/>
      <c r="BZ43" s="13"/>
      <c r="CA43" s="13"/>
      <c r="CB43" s="13"/>
      <c r="CC43" s="48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0</v>
      </c>
      <c r="E44" s="13">
        <f t="shared" si="1"/>
        <v>0</v>
      </c>
      <c r="F44" s="13">
        <f t="shared" si="1"/>
        <v>0</v>
      </c>
      <c r="G44" s="13">
        <f t="shared" si="1"/>
        <v>0</v>
      </c>
      <c r="H44" s="13">
        <f t="shared" si="1"/>
        <v>0</v>
      </c>
      <c r="I44" s="14">
        <f t="shared" si="1"/>
        <v>0</v>
      </c>
      <c r="J44" s="13"/>
      <c r="K44" s="13"/>
      <c r="L44" s="13"/>
      <c r="M44" s="13"/>
      <c r="N44" s="13"/>
      <c r="O44" s="14"/>
      <c r="P44" s="13"/>
      <c r="Q44" s="13"/>
      <c r="R44" s="13"/>
      <c r="S44" s="13"/>
      <c r="T44" s="13"/>
      <c r="U44" s="14"/>
      <c r="V44" s="13"/>
      <c r="W44" s="13"/>
      <c r="X44" s="13"/>
      <c r="Y44" s="13"/>
      <c r="Z44" s="13"/>
      <c r="AA44" s="14"/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0</v>
      </c>
      <c r="E45" s="13">
        <f t="shared" si="1"/>
        <v>0</v>
      </c>
      <c r="F45" s="13">
        <f t="shared" si="1"/>
        <v>0</v>
      </c>
      <c r="G45" s="13">
        <f t="shared" si="1"/>
        <v>0</v>
      </c>
      <c r="H45" s="13">
        <f t="shared" si="1"/>
        <v>0</v>
      </c>
      <c r="I45" s="14">
        <f t="shared" si="1"/>
        <v>0</v>
      </c>
      <c r="J45" s="13"/>
      <c r="K45" s="13"/>
      <c r="L45" s="13"/>
      <c r="M45" s="13"/>
      <c r="N45" s="13"/>
      <c r="O45" s="14"/>
      <c r="P45" s="13"/>
      <c r="Q45" s="13"/>
      <c r="R45" s="13"/>
      <c r="S45" s="13"/>
      <c r="T45" s="13"/>
      <c r="U45" s="14"/>
      <c r="V45" s="13"/>
      <c r="W45" s="13"/>
      <c r="X45" s="13"/>
      <c r="Y45" s="13"/>
      <c r="Z45" s="13"/>
      <c r="AA45" s="14"/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48"/>
      <c r="BL45" s="13"/>
      <c r="BM45" s="13"/>
      <c r="BN45" s="13"/>
      <c r="BO45" s="13"/>
      <c r="BP45" s="13"/>
      <c r="BQ45" s="48"/>
      <c r="BR45" s="13"/>
      <c r="BS45" s="13"/>
      <c r="BT45" s="13"/>
      <c r="BU45" s="13"/>
      <c r="BV45" s="13"/>
      <c r="BW45" s="48"/>
      <c r="BX45" s="13"/>
      <c r="BY45" s="13"/>
      <c r="BZ45" s="13"/>
      <c r="CA45" s="13"/>
      <c r="CB45" s="13"/>
      <c r="CC45" s="48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0</v>
      </c>
      <c r="E46" s="13">
        <f t="shared" si="1"/>
        <v>0</v>
      </c>
      <c r="F46" s="13">
        <f t="shared" si="1"/>
        <v>0</v>
      </c>
      <c r="G46" s="13">
        <f t="shared" si="1"/>
        <v>0</v>
      </c>
      <c r="H46" s="13">
        <f t="shared" si="1"/>
        <v>0</v>
      </c>
      <c r="I46" s="14">
        <f t="shared" si="1"/>
        <v>0</v>
      </c>
      <c r="J46" s="13"/>
      <c r="K46" s="13"/>
      <c r="L46" s="13"/>
      <c r="M46" s="13"/>
      <c r="N46" s="13"/>
      <c r="O46" s="14"/>
      <c r="P46" s="13"/>
      <c r="Q46" s="13"/>
      <c r="R46" s="13"/>
      <c r="S46" s="13"/>
      <c r="T46" s="13"/>
      <c r="U46" s="14"/>
      <c r="V46" s="13"/>
      <c r="W46" s="13"/>
      <c r="X46" s="13"/>
      <c r="Y46" s="13"/>
      <c r="Z46" s="13"/>
      <c r="AA46" s="14"/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48"/>
      <c r="BL46" s="13"/>
      <c r="BM46" s="13"/>
      <c r="BN46" s="13"/>
      <c r="BO46" s="13"/>
      <c r="BP46" s="13"/>
      <c r="BQ46" s="48"/>
      <c r="BR46" s="13"/>
      <c r="BS46" s="13"/>
      <c r="BT46" s="13"/>
      <c r="BU46" s="13"/>
      <c r="BV46" s="13"/>
      <c r="BW46" s="48"/>
      <c r="BX46" s="13"/>
      <c r="BY46" s="13"/>
      <c r="BZ46" s="13"/>
      <c r="CA46" s="13"/>
      <c r="CB46" s="13"/>
      <c r="CC46" s="48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0</v>
      </c>
      <c r="E47" s="13">
        <f t="shared" si="1"/>
        <v>0</v>
      </c>
      <c r="F47" s="13">
        <f t="shared" si="1"/>
        <v>0</v>
      </c>
      <c r="G47" s="13">
        <f t="shared" si="1"/>
        <v>0</v>
      </c>
      <c r="H47" s="13">
        <f t="shared" si="1"/>
        <v>0</v>
      </c>
      <c r="I47" s="14">
        <f t="shared" si="1"/>
        <v>0</v>
      </c>
      <c r="J47" s="13"/>
      <c r="K47" s="13"/>
      <c r="L47" s="13"/>
      <c r="M47" s="13"/>
      <c r="N47" s="13"/>
      <c r="O47" s="14"/>
      <c r="P47" s="13"/>
      <c r="Q47" s="13"/>
      <c r="R47" s="13"/>
      <c r="S47" s="13"/>
      <c r="T47" s="13"/>
      <c r="U47" s="14"/>
      <c r="V47" s="13"/>
      <c r="W47" s="13"/>
      <c r="X47" s="13"/>
      <c r="Y47" s="13"/>
      <c r="Z47" s="13"/>
      <c r="AA47" s="14"/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48"/>
      <c r="BL47" s="13"/>
      <c r="BM47" s="13"/>
      <c r="BN47" s="13"/>
      <c r="BO47" s="13"/>
      <c r="BP47" s="13"/>
      <c r="BQ47" s="48"/>
      <c r="BR47" s="13"/>
      <c r="BS47" s="13"/>
      <c r="BT47" s="13"/>
      <c r="BU47" s="13"/>
      <c r="BV47" s="13"/>
      <c r="BW47" s="48"/>
      <c r="BX47" s="13"/>
      <c r="BY47" s="13"/>
      <c r="BZ47" s="13"/>
      <c r="CA47" s="13"/>
      <c r="CB47" s="13"/>
      <c r="CC47" s="48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0</v>
      </c>
      <c r="E48" s="13">
        <f t="shared" si="1"/>
        <v>0</v>
      </c>
      <c r="F48" s="13">
        <f t="shared" si="1"/>
        <v>0</v>
      </c>
      <c r="G48" s="13">
        <f t="shared" si="1"/>
        <v>0</v>
      </c>
      <c r="H48" s="13">
        <f t="shared" si="1"/>
        <v>0</v>
      </c>
      <c r="I48" s="14">
        <f t="shared" si="1"/>
        <v>0</v>
      </c>
      <c r="J48" s="13"/>
      <c r="K48" s="13"/>
      <c r="L48" s="13"/>
      <c r="M48" s="13"/>
      <c r="N48" s="13"/>
      <c r="O48" s="14"/>
      <c r="P48" s="13"/>
      <c r="Q48" s="13"/>
      <c r="R48" s="13"/>
      <c r="S48" s="13"/>
      <c r="T48" s="13"/>
      <c r="U48" s="14"/>
      <c r="V48" s="13"/>
      <c r="W48" s="13"/>
      <c r="X48" s="13"/>
      <c r="Y48" s="13"/>
      <c r="Z48" s="13"/>
      <c r="AA48" s="14"/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0</v>
      </c>
      <c r="E49" s="13">
        <f t="shared" si="1"/>
        <v>0</v>
      </c>
      <c r="F49" s="13">
        <f t="shared" si="1"/>
        <v>0</v>
      </c>
      <c r="G49" s="13">
        <f t="shared" si="1"/>
        <v>0</v>
      </c>
      <c r="H49" s="13">
        <f t="shared" si="1"/>
        <v>0</v>
      </c>
      <c r="I49" s="14">
        <f t="shared" si="1"/>
        <v>0</v>
      </c>
      <c r="J49" s="13"/>
      <c r="K49" s="13"/>
      <c r="L49" s="13"/>
      <c r="M49" s="13"/>
      <c r="N49" s="13"/>
      <c r="O49" s="14"/>
      <c r="P49" s="13"/>
      <c r="Q49" s="13"/>
      <c r="R49" s="13"/>
      <c r="S49" s="13"/>
      <c r="T49" s="13"/>
      <c r="U49" s="14"/>
      <c r="V49" s="13"/>
      <c r="W49" s="13"/>
      <c r="X49" s="13"/>
      <c r="Y49" s="13"/>
      <c r="Z49" s="13"/>
      <c r="AA49" s="14"/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48"/>
      <c r="BL49" s="13"/>
      <c r="BM49" s="13"/>
      <c r="BN49" s="13"/>
      <c r="BO49" s="13"/>
      <c r="BP49" s="13"/>
      <c r="BQ49" s="48"/>
      <c r="BR49" s="13"/>
      <c r="BS49" s="13"/>
      <c r="BT49" s="13"/>
      <c r="BU49" s="13"/>
      <c r="BV49" s="13"/>
      <c r="BW49" s="48"/>
      <c r="BX49" s="13"/>
      <c r="BY49" s="13"/>
      <c r="BZ49" s="13"/>
      <c r="CA49" s="13"/>
      <c r="CB49" s="13"/>
      <c r="CC49" s="48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0</v>
      </c>
      <c r="E50" s="13">
        <f t="shared" si="1"/>
        <v>0</v>
      </c>
      <c r="F50" s="13">
        <f t="shared" si="1"/>
        <v>0</v>
      </c>
      <c r="G50" s="13">
        <f t="shared" si="1"/>
        <v>0</v>
      </c>
      <c r="H50" s="13">
        <f t="shared" si="1"/>
        <v>0</v>
      </c>
      <c r="I50" s="14">
        <f t="shared" si="1"/>
        <v>0</v>
      </c>
      <c r="J50" s="13"/>
      <c r="K50" s="13"/>
      <c r="L50" s="13"/>
      <c r="M50" s="13"/>
      <c r="N50" s="13"/>
      <c r="O50" s="14"/>
      <c r="P50" s="13"/>
      <c r="Q50" s="13"/>
      <c r="R50" s="13"/>
      <c r="S50" s="13"/>
      <c r="T50" s="13"/>
      <c r="U50" s="14"/>
      <c r="V50" s="13"/>
      <c r="W50" s="13"/>
      <c r="X50" s="13"/>
      <c r="Y50" s="13"/>
      <c r="Z50" s="13"/>
      <c r="AA50" s="14"/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0</v>
      </c>
      <c r="E51" s="15">
        <f t="shared" si="1"/>
        <v>2</v>
      </c>
      <c r="F51" s="15">
        <f t="shared" si="1"/>
        <v>0</v>
      </c>
      <c r="G51" s="15">
        <f t="shared" si="1"/>
        <v>1</v>
      </c>
      <c r="H51" s="15">
        <f t="shared" si="1"/>
        <v>0</v>
      </c>
      <c r="I51" s="14">
        <f t="shared" si="1"/>
        <v>3</v>
      </c>
      <c r="J51" s="15"/>
      <c r="K51" s="15"/>
      <c r="L51" s="15"/>
      <c r="M51" s="15">
        <v>1</v>
      </c>
      <c r="N51" s="15"/>
      <c r="O51" s="16">
        <v>1</v>
      </c>
      <c r="P51" s="15"/>
      <c r="Q51" s="15"/>
      <c r="R51" s="15"/>
      <c r="S51" s="15"/>
      <c r="T51" s="15"/>
      <c r="U51" s="15"/>
      <c r="V51" s="15"/>
      <c r="W51" s="15">
        <v>2</v>
      </c>
      <c r="X51" s="15"/>
      <c r="Y51" s="15"/>
      <c r="Z51" s="15"/>
      <c r="AA51" s="15">
        <v>2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6"/>
      <c r="BL51" s="15"/>
      <c r="BM51" s="15"/>
      <c r="BN51" s="15"/>
      <c r="BO51" s="15"/>
      <c r="BP51" s="15"/>
      <c r="BQ51" s="16"/>
      <c r="BR51" s="15"/>
      <c r="BS51" s="15"/>
      <c r="BT51" s="15"/>
      <c r="BU51" s="15"/>
      <c r="BV51" s="15"/>
      <c r="BW51" s="16"/>
      <c r="BX51" s="15"/>
      <c r="BY51" s="15"/>
      <c r="BZ51" s="15"/>
      <c r="CA51" s="15"/>
      <c r="CB51" s="15"/>
      <c r="CC51" s="16"/>
    </row>
    <row r="52" spans="1:81" ht="15" customHeight="1" thickBot="1" x14ac:dyDescent="0.25">
      <c r="A52" s="74" t="s">
        <v>90</v>
      </c>
      <c r="B52" s="75"/>
      <c r="C52" s="75"/>
      <c r="D52" s="18">
        <f>J51/O51</f>
        <v>0</v>
      </c>
      <c r="E52" s="18">
        <f>K51/O51</f>
        <v>0</v>
      </c>
      <c r="F52" s="18">
        <f>L51/O51</f>
        <v>0</v>
      </c>
      <c r="G52" s="18">
        <f>M51/O51</f>
        <v>1</v>
      </c>
      <c r="H52" s="18">
        <f>N51/O51</f>
        <v>0</v>
      </c>
      <c r="I52" s="19">
        <f>SUM(D52:H52)</f>
        <v>1</v>
      </c>
      <c r="J52" s="18">
        <f>IF(O51=0,"",J51/O51)</f>
        <v>0</v>
      </c>
      <c r="K52" s="18">
        <f>IF(O51=0,"",K51/O51)</f>
        <v>0</v>
      </c>
      <c r="L52" s="18">
        <f>IF(O51=0,"",L51/O51)</f>
        <v>0</v>
      </c>
      <c r="M52" s="18">
        <f>IF(O51=0,"",M51/O51)</f>
        <v>1</v>
      </c>
      <c r="N52" s="18">
        <f>IF(O51=0,"",N51/O51)</f>
        <v>0</v>
      </c>
      <c r="O52" s="19">
        <f>SUM(J52:N52)</f>
        <v>1</v>
      </c>
      <c r="P52" s="18" t="str">
        <f>IF(U51=0,"",P51/U51)</f>
        <v/>
      </c>
      <c r="Q52" s="18" t="str">
        <f>IF(U51=0,"",Q51/U51)</f>
        <v/>
      </c>
      <c r="R52" s="18" t="str">
        <f>IF(U51=0,"",R51/U51)</f>
        <v/>
      </c>
      <c r="S52" s="18" t="str">
        <f>IF(U51=0,"",S51/U51)</f>
        <v/>
      </c>
      <c r="T52" s="18" t="str">
        <f>IF(U51=0,"",T51/U51)</f>
        <v/>
      </c>
      <c r="U52" s="19">
        <f>SUM(P52:T52)</f>
        <v>0</v>
      </c>
      <c r="V52" s="18">
        <f>IF(AA51=0,"",V51/AA51)</f>
        <v>0</v>
      </c>
      <c r="W52" s="18">
        <f>IF(AA51=0,"",W51/AA51)</f>
        <v>1</v>
      </c>
      <c r="X52" s="18">
        <f>IF(AA51=0,"",X51/AA51)</f>
        <v>0</v>
      </c>
      <c r="Y52" s="18">
        <f>IF(AA51=0,"",Y51/AA51)</f>
        <v>0</v>
      </c>
      <c r="Z52" s="18">
        <f>IF(AA51=0,"",Z51/AA51)</f>
        <v>0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2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</row>
    <row r="54" spans="1:81" ht="12" x14ac:dyDescent="0.25">
      <c r="B54" s="26" t="s">
        <v>159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60" t="s">
        <v>132</v>
      </c>
      <c r="C57" s="29" t="s">
        <v>97</v>
      </c>
      <c r="D57" s="84">
        <v>1</v>
      </c>
      <c r="E57" s="85"/>
      <c r="F57" s="85"/>
      <c r="G57" s="86"/>
    </row>
    <row r="58" spans="1:81" ht="12" x14ac:dyDescent="0.25">
      <c r="B58" s="30"/>
      <c r="C58" s="31" t="s">
        <v>99</v>
      </c>
      <c r="D58" s="93">
        <f>SUM(D57:D57)</f>
        <v>1</v>
      </c>
      <c r="E58" s="94"/>
      <c r="F58" s="94"/>
      <c r="G58" s="95"/>
    </row>
    <row r="60" spans="1:81" ht="10.199999999999999" customHeight="1" x14ac:dyDescent="0.2"/>
    <row r="62" spans="1:81" ht="14.4" x14ac:dyDescent="0.3">
      <c r="K62" s="76" t="s">
        <v>162</v>
      </c>
      <c r="L62" s="76"/>
      <c r="M62" s="76"/>
      <c r="N62" s="76"/>
      <c r="O62" s="76"/>
      <c r="P62" s="76"/>
      <c r="Q62" s="76"/>
      <c r="R62" s="76"/>
      <c r="S62" s="76"/>
      <c r="T62" s="77"/>
      <c r="U62" s="77"/>
    </row>
    <row r="63" spans="1:81" ht="13.2" customHeight="1" x14ac:dyDescent="0.25">
      <c r="H63" s="24"/>
      <c r="I63" s="24"/>
      <c r="J63" s="24"/>
      <c r="K63" s="24"/>
      <c r="L63" s="24"/>
      <c r="M63" s="24"/>
    </row>
    <row r="65" spans="8:13" ht="13.2" customHeight="1" x14ac:dyDescent="0.25">
      <c r="H65" s="24"/>
      <c r="I65" s="24"/>
      <c r="J65" s="24"/>
      <c r="K65" s="24"/>
      <c r="L65" s="24"/>
      <c r="M65" s="24"/>
    </row>
    <row r="79" spans="8:13" ht="14.4" customHeight="1" x14ac:dyDescent="0.2"/>
  </sheetData>
  <mergeCells count="74">
    <mergeCell ref="AT55:AY55"/>
    <mergeCell ref="AZ55:BE55"/>
    <mergeCell ref="D56:G56"/>
    <mergeCell ref="D57:G57"/>
    <mergeCell ref="D58:G58"/>
    <mergeCell ref="K62:U62"/>
    <mergeCell ref="BX5:CB5"/>
    <mergeCell ref="A51:C51"/>
    <mergeCell ref="A52:C52"/>
    <mergeCell ref="A53:I53"/>
    <mergeCell ref="J55:O55"/>
    <mergeCell ref="P55:U55"/>
    <mergeCell ref="V55:AA55"/>
    <mergeCell ref="AB55:AG55"/>
    <mergeCell ref="AH55:AM55"/>
    <mergeCell ref="AN55:AS55"/>
    <mergeCell ref="BF5:BJ5"/>
    <mergeCell ref="BL5:BP5"/>
    <mergeCell ref="BR5:BV5"/>
    <mergeCell ref="BE4:BE6"/>
    <mergeCell ref="V4:Z4"/>
    <mergeCell ref="BX4:CB4"/>
    <mergeCell ref="CC4:CC6"/>
    <mergeCell ref="D5:H5"/>
    <mergeCell ref="J5:N5"/>
    <mergeCell ref="P5:T5"/>
    <mergeCell ref="V5:Z5"/>
    <mergeCell ref="AB5:AF5"/>
    <mergeCell ref="AH5:AL5"/>
    <mergeCell ref="AN5:AR5"/>
    <mergeCell ref="AT5:AX5"/>
    <mergeCell ref="BF4:BJ4"/>
    <mergeCell ref="BK4:BK6"/>
    <mergeCell ref="BL4:BP4"/>
    <mergeCell ref="BQ4:BQ6"/>
    <mergeCell ref="BR4:BV4"/>
    <mergeCell ref="BW4:BW6"/>
    <mergeCell ref="AS4:AS6"/>
    <mergeCell ref="AT4:AX4"/>
    <mergeCell ref="AY4:AY6"/>
    <mergeCell ref="AZ4:BD4"/>
    <mergeCell ref="AZ5:BD5"/>
    <mergeCell ref="AT2:AY2"/>
    <mergeCell ref="AZ2:BE2"/>
    <mergeCell ref="A3:I3"/>
    <mergeCell ref="J3:S3"/>
    <mergeCell ref="D4:H4"/>
    <mergeCell ref="I4:I6"/>
    <mergeCell ref="J4:N4"/>
    <mergeCell ref="O4:O6"/>
    <mergeCell ref="P4:T4"/>
    <mergeCell ref="U4:U6"/>
    <mergeCell ref="AA4:AA6"/>
    <mergeCell ref="AB4:AF4"/>
    <mergeCell ref="AG4:AG6"/>
    <mergeCell ref="AH4:AL4"/>
    <mergeCell ref="AM4:AM6"/>
    <mergeCell ref="AN4:AR4"/>
    <mergeCell ref="AN1:AS1"/>
    <mergeCell ref="AT1:AY1"/>
    <mergeCell ref="AZ1:BE1"/>
    <mergeCell ref="A2:I2"/>
    <mergeCell ref="J2:O2"/>
    <mergeCell ref="P2:U2"/>
    <mergeCell ref="V2:AA2"/>
    <mergeCell ref="AB2:AG2"/>
    <mergeCell ref="AH2:AM2"/>
    <mergeCell ref="AN2:AS2"/>
    <mergeCell ref="A1:I1"/>
    <mergeCell ref="J1:O1"/>
    <mergeCell ref="P1:U1"/>
    <mergeCell ref="V1:AA1"/>
    <mergeCell ref="AB1:AG1"/>
    <mergeCell ref="AH1:AM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79"/>
  <sheetViews>
    <sheetView showGridLines="0" zoomScaleNormal="100" workbookViewId="0">
      <selection activeCell="A65" sqref="A65:XFD65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91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  <c r="AN3" s="41"/>
      <c r="AO3" s="41"/>
      <c r="AP3" s="41"/>
      <c r="AQ3" s="41"/>
      <c r="AR3" s="41"/>
      <c r="AS3" s="41"/>
      <c r="AT3" s="43"/>
      <c r="AU3" s="43"/>
      <c r="AV3" s="43"/>
      <c r="AW3" s="43"/>
      <c r="AX3" s="43"/>
      <c r="AY3" s="43"/>
      <c r="AZ3" s="45"/>
      <c r="BA3" s="45"/>
      <c r="BB3" s="45"/>
      <c r="BC3" s="45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1</v>
      </c>
      <c r="E4" s="65"/>
      <c r="F4" s="65"/>
      <c r="G4" s="65"/>
      <c r="H4" s="66"/>
      <c r="I4" s="67" t="s">
        <v>2</v>
      </c>
      <c r="J4" s="64" t="s">
        <v>1</v>
      </c>
      <c r="K4" s="65"/>
      <c r="L4" s="65"/>
      <c r="M4" s="65"/>
      <c r="N4" s="66"/>
      <c r="O4" s="67" t="s">
        <v>2</v>
      </c>
      <c r="P4" s="96" t="s">
        <v>1</v>
      </c>
      <c r="Q4" s="97"/>
      <c r="R4" s="97"/>
      <c r="S4" s="97"/>
      <c r="T4" s="98"/>
      <c r="U4" s="68" t="s">
        <v>2</v>
      </c>
      <c r="V4" s="64" t="s">
        <v>1</v>
      </c>
      <c r="W4" s="65"/>
      <c r="X4" s="65"/>
      <c r="Y4" s="65"/>
      <c r="Z4" s="66"/>
      <c r="AA4" s="67" t="s">
        <v>2</v>
      </c>
      <c r="AB4" s="64" t="s">
        <v>1</v>
      </c>
      <c r="AC4" s="65"/>
      <c r="AD4" s="65"/>
      <c r="AE4" s="65"/>
      <c r="AF4" s="66"/>
      <c r="AG4" s="67" t="s">
        <v>2</v>
      </c>
      <c r="AH4" s="64" t="s">
        <v>1</v>
      </c>
      <c r="AI4" s="65"/>
      <c r="AJ4" s="65"/>
      <c r="AK4" s="65"/>
      <c r="AL4" s="66"/>
      <c r="AM4" s="67" t="s">
        <v>2</v>
      </c>
      <c r="AN4" s="64" t="s">
        <v>1</v>
      </c>
      <c r="AO4" s="65"/>
      <c r="AP4" s="65"/>
      <c r="AQ4" s="65"/>
      <c r="AR4" s="66"/>
      <c r="AS4" s="67" t="s">
        <v>2</v>
      </c>
      <c r="AT4" s="64" t="s">
        <v>1</v>
      </c>
      <c r="AU4" s="65"/>
      <c r="AV4" s="65"/>
      <c r="AW4" s="65"/>
      <c r="AX4" s="66"/>
      <c r="AY4" s="67" t="s">
        <v>2</v>
      </c>
      <c r="AZ4" s="64" t="s">
        <v>1</v>
      </c>
      <c r="BA4" s="65"/>
      <c r="BB4" s="65"/>
      <c r="BC4" s="65"/>
      <c r="BD4" s="66"/>
      <c r="BE4" s="67" t="s">
        <v>2</v>
      </c>
      <c r="BF4" s="64" t="s">
        <v>1</v>
      </c>
      <c r="BG4" s="65"/>
      <c r="BH4" s="65"/>
      <c r="BI4" s="65"/>
      <c r="BJ4" s="66"/>
      <c r="BK4" s="67" t="s">
        <v>2</v>
      </c>
      <c r="BL4" s="64" t="s">
        <v>1</v>
      </c>
      <c r="BM4" s="65"/>
      <c r="BN4" s="65"/>
      <c r="BO4" s="65"/>
      <c r="BP4" s="66"/>
      <c r="BQ4" s="67" t="s">
        <v>2</v>
      </c>
      <c r="BR4" s="64" t="s">
        <v>1</v>
      </c>
      <c r="BS4" s="65"/>
      <c r="BT4" s="65"/>
      <c r="BU4" s="65"/>
      <c r="BV4" s="66"/>
      <c r="BW4" s="67" t="s">
        <v>2</v>
      </c>
      <c r="BX4" s="64" t="s">
        <v>1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923</v>
      </c>
      <c r="E8" s="13">
        <f t="shared" ref="E8:I8" si="0">K8+Q8+W8+AC8+AI8+AO8+AU8+BA8+BG8+BM8+BS8+BY8</f>
        <v>4403</v>
      </c>
      <c r="F8" s="13">
        <f t="shared" si="0"/>
        <v>7689</v>
      </c>
      <c r="G8" s="13">
        <f t="shared" si="0"/>
        <v>7717</v>
      </c>
      <c r="H8" s="13">
        <f t="shared" si="0"/>
        <v>6</v>
      </c>
      <c r="I8" s="14">
        <f t="shared" si="0"/>
        <v>20738</v>
      </c>
      <c r="J8" s="13">
        <v>342</v>
      </c>
      <c r="K8" s="13">
        <v>1468</v>
      </c>
      <c r="L8" s="13">
        <v>2815</v>
      </c>
      <c r="M8" s="13">
        <v>2851</v>
      </c>
      <c r="N8" s="13">
        <v>1</v>
      </c>
      <c r="O8" s="14">
        <v>7477</v>
      </c>
      <c r="P8" s="13">
        <v>262</v>
      </c>
      <c r="Q8" s="13">
        <v>1428</v>
      </c>
      <c r="R8" s="13">
        <v>2430</v>
      </c>
      <c r="S8" s="13">
        <v>2433</v>
      </c>
      <c r="T8" s="13">
        <v>4</v>
      </c>
      <c r="U8" s="14">
        <v>6557</v>
      </c>
      <c r="V8" s="13">
        <v>319</v>
      </c>
      <c r="W8" s="13">
        <v>1507</v>
      </c>
      <c r="X8" s="13">
        <v>2444</v>
      </c>
      <c r="Y8" s="13">
        <v>2433</v>
      </c>
      <c r="Z8" s="13">
        <v>1</v>
      </c>
      <c r="AA8" s="14">
        <v>6704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212</v>
      </c>
      <c r="E9" s="13">
        <f t="shared" ref="E9:E51" si="2">K9+Q9+W9+AC9+AI9+AO9+AU9+BA9+BG9+BM9+BS9+BY9</f>
        <v>562</v>
      </c>
      <c r="F9" s="13">
        <f t="shared" ref="F9:F51" si="3">L9+R9+X9+AD9+AJ9+AP9+AV9+BB9+BH9+BN9+BT9+BZ9</f>
        <v>944</v>
      </c>
      <c r="G9" s="13">
        <f t="shared" ref="G9:G51" si="4">M9+S9+Y9+AE9+AK9+AQ9+AW9+BC9+BI9+BO9+BU9+CA9</f>
        <v>930</v>
      </c>
      <c r="H9" s="13">
        <f t="shared" ref="H9:H51" si="5">N9+T9+Z9+AF9+AL9+AR9+AX9+BD9+BJ9+BP9+BV9+CB9</f>
        <v>3</v>
      </c>
      <c r="I9" s="14">
        <f t="shared" ref="I9:I51" si="6">O9+U9+AA9+AG9+AM9+AS9+AY9+BE9+BK9+BQ9+BW9+CC9</f>
        <v>2651</v>
      </c>
      <c r="J9" s="13">
        <v>57</v>
      </c>
      <c r="K9" s="13">
        <v>168</v>
      </c>
      <c r="L9" s="13">
        <v>303</v>
      </c>
      <c r="M9" s="13">
        <v>349</v>
      </c>
      <c r="N9" s="13">
        <v>2</v>
      </c>
      <c r="O9" s="14">
        <v>879</v>
      </c>
      <c r="P9" s="13">
        <v>67</v>
      </c>
      <c r="Q9" s="13">
        <v>190</v>
      </c>
      <c r="R9" s="13">
        <v>308</v>
      </c>
      <c r="S9" s="13">
        <v>265</v>
      </c>
      <c r="T9" s="13">
        <v>1</v>
      </c>
      <c r="U9" s="14">
        <v>831</v>
      </c>
      <c r="V9" s="13">
        <v>88</v>
      </c>
      <c r="W9" s="13">
        <v>204</v>
      </c>
      <c r="X9" s="13">
        <v>333</v>
      </c>
      <c r="Y9" s="13">
        <v>316</v>
      </c>
      <c r="Z9" s="13">
        <v>0</v>
      </c>
      <c r="AA9" s="14">
        <v>941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405</v>
      </c>
      <c r="E10" s="13">
        <f t="shared" si="2"/>
        <v>1682</v>
      </c>
      <c r="F10" s="13">
        <f t="shared" si="3"/>
        <v>3015</v>
      </c>
      <c r="G10" s="13">
        <f t="shared" si="4"/>
        <v>3026</v>
      </c>
      <c r="H10" s="13">
        <f t="shared" si="5"/>
        <v>4</v>
      </c>
      <c r="I10" s="14">
        <f t="shared" si="6"/>
        <v>8132</v>
      </c>
      <c r="J10" s="13">
        <v>132</v>
      </c>
      <c r="K10" s="13">
        <v>554</v>
      </c>
      <c r="L10" s="13">
        <v>1076</v>
      </c>
      <c r="M10" s="13">
        <v>1054</v>
      </c>
      <c r="N10" s="13">
        <v>0</v>
      </c>
      <c r="O10" s="14">
        <v>2816</v>
      </c>
      <c r="P10" s="13">
        <v>130</v>
      </c>
      <c r="Q10" s="13">
        <v>548</v>
      </c>
      <c r="R10" s="13">
        <v>972</v>
      </c>
      <c r="S10" s="13">
        <v>971</v>
      </c>
      <c r="T10" s="13">
        <v>2</v>
      </c>
      <c r="U10" s="14">
        <v>2623</v>
      </c>
      <c r="V10" s="13">
        <v>143</v>
      </c>
      <c r="W10" s="13">
        <v>580</v>
      </c>
      <c r="X10" s="13">
        <v>967</v>
      </c>
      <c r="Y10" s="13">
        <v>1001</v>
      </c>
      <c r="Z10" s="13">
        <v>2</v>
      </c>
      <c r="AA10" s="14">
        <v>2693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456</v>
      </c>
      <c r="E11" s="13">
        <f t="shared" si="2"/>
        <v>2587</v>
      </c>
      <c r="F11" s="13">
        <f t="shared" si="3"/>
        <v>3781</v>
      </c>
      <c r="G11" s="13">
        <f t="shared" si="4"/>
        <v>3693</v>
      </c>
      <c r="H11" s="13">
        <f t="shared" si="5"/>
        <v>0</v>
      </c>
      <c r="I11" s="14">
        <f t="shared" si="6"/>
        <v>10517</v>
      </c>
      <c r="J11" s="13">
        <v>161</v>
      </c>
      <c r="K11" s="13">
        <v>834</v>
      </c>
      <c r="L11" s="13">
        <v>1336</v>
      </c>
      <c r="M11" s="13">
        <v>1307</v>
      </c>
      <c r="N11" s="13">
        <v>0</v>
      </c>
      <c r="O11" s="14">
        <v>3638</v>
      </c>
      <c r="P11" s="13">
        <v>132</v>
      </c>
      <c r="Q11" s="13">
        <v>860</v>
      </c>
      <c r="R11" s="13">
        <v>1226</v>
      </c>
      <c r="S11" s="13">
        <v>1169</v>
      </c>
      <c r="T11" s="13">
        <v>0</v>
      </c>
      <c r="U11" s="14">
        <v>3387</v>
      </c>
      <c r="V11" s="13">
        <v>163</v>
      </c>
      <c r="W11" s="13">
        <v>893</v>
      </c>
      <c r="X11" s="13">
        <v>1219</v>
      </c>
      <c r="Y11" s="13">
        <v>1217</v>
      </c>
      <c r="Z11" s="13">
        <v>0</v>
      </c>
      <c r="AA11" s="14">
        <v>3492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354</v>
      </c>
      <c r="E12" s="13">
        <f t="shared" si="2"/>
        <v>2965</v>
      </c>
      <c r="F12" s="13">
        <f t="shared" si="3"/>
        <v>8313</v>
      </c>
      <c r="G12" s="13">
        <f t="shared" si="4"/>
        <v>9525</v>
      </c>
      <c r="H12" s="13">
        <f t="shared" si="5"/>
        <v>0</v>
      </c>
      <c r="I12" s="14">
        <f t="shared" si="6"/>
        <v>21157</v>
      </c>
      <c r="J12" s="13">
        <v>108</v>
      </c>
      <c r="K12" s="13">
        <v>1011</v>
      </c>
      <c r="L12" s="13">
        <v>2908</v>
      </c>
      <c r="M12" s="13">
        <v>3406</v>
      </c>
      <c r="N12" s="13">
        <v>0</v>
      </c>
      <c r="O12" s="14">
        <v>7433</v>
      </c>
      <c r="P12" s="13">
        <v>118</v>
      </c>
      <c r="Q12" s="13">
        <v>969</v>
      </c>
      <c r="R12" s="13">
        <v>2636</v>
      </c>
      <c r="S12" s="13">
        <v>3016</v>
      </c>
      <c r="T12" s="13">
        <v>0</v>
      </c>
      <c r="U12" s="14">
        <v>6739</v>
      </c>
      <c r="V12" s="13">
        <v>128</v>
      </c>
      <c r="W12" s="13">
        <v>985</v>
      </c>
      <c r="X12" s="13">
        <v>2769</v>
      </c>
      <c r="Y12" s="13">
        <v>3103</v>
      </c>
      <c r="Z12" s="13">
        <v>0</v>
      </c>
      <c r="AA12" s="14">
        <v>6985</v>
      </c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506</v>
      </c>
      <c r="E13" s="13">
        <f t="shared" si="2"/>
        <v>3509</v>
      </c>
      <c r="F13" s="13">
        <f t="shared" si="3"/>
        <v>6301</v>
      </c>
      <c r="G13" s="13">
        <f t="shared" si="4"/>
        <v>5512</v>
      </c>
      <c r="H13" s="13">
        <f t="shared" si="5"/>
        <v>15</v>
      </c>
      <c r="I13" s="14">
        <f t="shared" si="6"/>
        <v>15843</v>
      </c>
      <c r="J13" s="13">
        <v>157</v>
      </c>
      <c r="K13" s="13">
        <v>1140</v>
      </c>
      <c r="L13" s="13">
        <v>2226</v>
      </c>
      <c r="M13" s="13">
        <v>1902</v>
      </c>
      <c r="N13" s="13">
        <v>4</v>
      </c>
      <c r="O13" s="14">
        <v>5429</v>
      </c>
      <c r="P13" s="13">
        <v>159</v>
      </c>
      <c r="Q13" s="13">
        <v>1119</v>
      </c>
      <c r="R13" s="13">
        <v>1961</v>
      </c>
      <c r="S13" s="13">
        <v>1813</v>
      </c>
      <c r="T13" s="13">
        <v>4</v>
      </c>
      <c r="U13" s="14">
        <v>5056</v>
      </c>
      <c r="V13" s="13">
        <v>190</v>
      </c>
      <c r="W13" s="13">
        <v>1250</v>
      </c>
      <c r="X13" s="13">
        <v>2114</v>
      </c>
      <c r="Y13" s="13">
        <v>1797</v>
      </c>
      <c r="Z13" s="13">
        <v>7</v>
      </c>
      <c r="AA13" s="14">
        <v>5358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241</v>
      </c>
      <c r="E14" s="13">
        <f t="shared" si="2"/>
        <v>1226</v>
      </c>
      <c r="F14" s="13">
        <f t="shared" si="3"/>
        <v>2550</v>
      </c>
      <c r="G14" s="13">
        <f t="shared" si="4"/>
        <v>2940</v>
      </c>
      <c r="H14" s="13">
        <f t="shared" si="5"/>
        <v>0</v>
      </c>
      <c r="I14" s="14">
        <f t="shared" si="6"/>
        <v>6957</v>
      </c>
      <c r="J14" s="13">
        <v>82</v>
      </c>
      <c r="K14" s="13">
        <v>432</v>
      </c>
      <c r="L14" s="13">
        <v>894</v>
      </c>
      <c r="M14" s="13">
        <v>1041</v>
      </c>
      <c r="N14" s="13">
        <v>0</v>
      </c>
      <c r="O14" s="14">
        <v>2449</v>
      </c>
      <c r="P14" s="13">
        <v>76</v>
      </c>
      <c r="Q14" s="13">
        <v>410</v>
      </c>
      <c r="R14" s="13">
        <v>794</v>
      </c>
      <c r="S14" s="13">
        <v>921</v>
      </c>
      <c r="T14" s="13">
        <v>0</v>
      </c>
      <c r="U14" s="14">
        <v>2201</v>
      </c>
      <c r="V14" s="13">
        <v>83</v>
      </c>
      <c r="W14" s="13">
        <v>384</v>
      </c>
      <c r="X14" s="13">
        <v>862</v>
      </c>
      <c r="Y14" s="13">
        <v>978</v>
      </c>
      <c r="Z14" s="13">
        <v>0</v>
      </c>
      <c r="AA14" s="14">
        <v>2307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554</v>
      </c>
      <c r="E15" s="13">
        <f t="shared" si="2"/>
        <v>3493</v>
      </c>
      <c r="F15" s="13">
        <f t="shared" si="3"/>
        <v>6023</v>
      </c>
      <c r="G15" s="13">
        <f t="shared" si="4"/>
        <v>5845</v>
      </c>
      <c r="H15" s="13">
        <f t="shared" si="5"/>
        <v>12</v>
      </c>
      <c r="I15" s="14">
        <f t="shared" si="6"/>
        <v>15927</v>
      </c>
      <c r="J15" s="13">
        <v>190</v>
      </c>
      <c r="K15" s="13">
        <v>1132</v>
      </c>
      <c r="L15" s="13">
        <v>2036</v>
      </c>
      <c r="M15" s="13">
        <v>1997</v>
      </c>
      <c r="N15" s="13">
        <v>3</v>
      </c>
      <c r="O15" s="14">
        <v>5358</v>
      </c>
      <c r="P15" s="13">
        <v>175</v>
      </c>
      <c r="Q15" s="13">
        <v>1124</v>
      </c>
      <c r="R15" s="13">
        <v>1928</v>
      </c>
      <c r="S15" s="13">
        <v>1942</v>
      </c>
      <c r="T15" s="13">
        <v>6</v>
      </c>
      <c r="U15" s="14">
        <v>5175</v>
      </c>
      <c r="V15" s="13">
        <v>189</v>
      </c>
      <c r="W15" s="13">
        <v>1237</v>
      </c>
      <c r="X15" s="13">
        <v>2059</v>
      </c>
      <c r="Y15" s="13">
        <v>1906</v>
      </c>
      <c r="Z15" s="13">
        <v>3</v>
      </c>
      <c r="AA15" s="14">
        <v>5394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276</v>
      </c>
      <c r="E16" s="13">
        <f t="shared" si="2"/>
        <v>1485</v>
      </c>
      <c r="F16" s="13">
        <f t="shared" si="3"/>
        <v>2656</v>
      </c>
      <c r="G16" s="13">
        <f t="shared" si="4"/>
        <v>2708</v>
      </c>
      <c r="H16" s="13">
        <f t="shared" si="5"/>
        <v>11</v>
      </c>
      <c r="I16" s="14">
        <f t="shared" si="6"/>
        <v>7136</v>
      </c>
      <c r="J16" s="13">
        <v>88</v>
      </c>
      <c r="K16" s="13">
        <v>489</v>
      </c>
      <c r="L16" s="13">
        <v>952</v>
      </c>
      <c r="M16" s="13">
        <v>975</v>
      </c>
      <c r="N16" s="13">
        <v>3</v>
      </c>
      <c r="O16" s="14">
        <v>2507</v>
      </c>
      <c r="P16" s="13">
        <v>89</v>
      </c>
      <c r="Q16" s="13">
        <v>508</v>
      </c>
      <c r="R16" s="13">
        <v>865</v>
      </c>
      <c r="S16" s="13">
        <v>859</v>
      </c>
      <c r="T16" s="13">
        <v>3</v>
      </c>
      <c r="U16" s="14">
        <v>2324</v>
      </c>
      <c r="V16" s="13">
        <v>99</v>
      </c>
      <c r="W16" s="13">
        <v>488</v>
      </c>
      <c r="X16" s="13">
        <v>839</v>
      </c>
      <c r="Y16" s="13">
        <v>874</v>
      </c>
      <c r="Z16" s="13">
        <v>5</v>
      </c>
      <c r="AA16" s="14">
        <v>2305</v>
      </c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469</v>
      </c>
      <c r="E17" s="13">
        <f t="shared" si="2"/>
        <v>2905</v>
      </c>
      <c r="F17" s="13">
        <f t="shared" si="3"/>
        <v>5590</v>
      </c>
      <c r="G17" s="13">
        <f t="shared" si="4"/>
        <v>5670</v>
      </c>
      <c r="H17" s="13">
        <f t="shared" si="5"/>
        <v>9</v>
      </c>
      <c r="I17" s="14">
        <f t="shared" si="6"/>
        <v>14643</v>
      </c>
      <c r="J17" s="13">
        <v>154</v>
      </c>
      <c r="K17" s="13">
        <v>936</v>
      </c>
      <c r="L17" s="13">
        <v>1928</v>
      </c>
      <c r="M17" s="13">
        <v>1998</v>
      </c>
      <c r="N17" s="13">
        <v>2</v>
      </c>
      <c r="O17" s="14">
        <v>5018</v>
      </c>
      <c r="P17" s="13">
        <v>157</v>
      </c>
      <c r="Q17" s="13">
        <v>957</v>
      </c>
      <c r="R17" s="13">
        <v>1762</v>
      </c>
      <c r="S17" s="13">
        <v>1834</v>
      </c>
      <c r="T17" s="13">
        <v>1</v>
      </c>
      <c r="U17" s="14">
        <v>4711</v>
      </c>
      <c r="V17" s="13">
        <v>158</v>
      </c>
      <c r="W17" s="13">
        <v>1012</v>
      </c>
      <c r="X17" s="13">
        <v>1900</v>
      </c>
      <c r="Y17" s="13">
        <v>1838</v>
      </c>
      <c r="Z17" s="13">
        <v>6</v>
      </c>
      <c r="AA17" s="14">
        <v>4914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207</v>
      </c>
      <c r="E18" s="13">
        <f t="shared" si="2"/>
        <v>2936</v>
      </c>
      <c r="F18" s="13">
        <f t="shared" si="3"/>
        <v>5022</v>
      </c>
      <c r="G18" s="13">
        <f t="shared" si="4"/>
        <v>5363</v>
      </c>
      <c r="H18" s="13">
        <f t="shared" si="5"/>
        <v>30</v>
      </c>
      <c r="I18" s="14">
        <f t="shared" si="6"/>
        <v>13558</v>
      </c>
      <c r="J18" s="13">
        <v>87</v>
      </c>
      <c r="K18" s="13">
        <v>974</v>
      </c>
      <c r="L18" s="13">
        <v>1614</v>
      </c>
      <c r="M18" s="13">
        <v>1842</v>
      </c>
      <c r="N18" s="13">
        <v>12</v>
      </c>
      <c r="O18" s="14">
        <v>4529</v>
      </c>
      <c r="P18" s="13">
        <v>54</v>
      </c>
      <c r="Q18" s="13">
        <v>898</v>
      </c>
      <c r="R18" s="13">
        <v>1668</v>
      </c>
      <c r="S18" s="13">
        <v>1698</v>
      </c>
      <c r="T18" s="13">
        <v>6</v>
      </c>
      <c r="U18" s="14">
        <v>4324</v>
      </c>
      <c r="V18" s="13">
        <v>66</v>
      </c>
      <c r="W18" s="13">
        <v>1064</v>
      </c>
      <c r="X18" s="13">
        <v>1740</v>
      </c>
      <c r="Y18" s="13">
        <v>1823</v>
      </c>
      <c r="Z18" s="13">
        <v>12</v>
      </c>
      <c r="AA18" s="14">
        <v>4705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153</v>
      </c>
      <c r="E19" s="13">
        <f t="shared" si="2"/>
        <v>844</v>
      </c>
      <c r="F19" s="13">
        <f t="shared" si="3"/>
        <v>1380</v>
      </c>
      <c r="G19" s="13">
        <f t="shared" si="4"/>
        <v>1205</v>
      </c>
      <c r="H19" s="13">
        <f t="shared" si="5"/>
        <v>11</v>
      </c>
      <c r="I19" s="14">
        <f t="shared" si="6"/>
        <v>3593</v>
      </c>
      <c r="J19" s="13">
        <v>52</v>
      </c>
      <c r="K19" s="13">
        <v>261</v>
      </c>
      <c r="L19" s="13">
        <v>467</v>
      </c>
      <c r="M19" s="13">
        <v>418</v>
      </c>
      <c r="N19" s="13">
        <v>4</v>
      </c>
      <c r="O19" s="14">
        <v>1202</v>
      </c>
      <c r="P19" s="13">
        <v>44</v>
      </c>
      <c r="Q19" s="13">
        <v>277</v>
      </c>
      <c r="R19" s="13">
        <v>442</v>
      </c>
      <c r="S19" s="13">
        <v>390</v>
      </c>
      <c r="T19" s="13">
        <v>4</v>
      </c>
      <c r="U19" s="14">
        <v>1157</v>
      </c>
      <c r="V19" s="13">
        <v>57</v>
      </c>
      <c r="W19" s="13">
        <v>306</v>
      </c>
      <c r="X19" s="13">
        <v>471</v>
      </c>
      <c r="Y19" s="13">
        <v>397</v>
      </c>
      <c r="Z19" s="13">
        <v>3</v>
      </c>
      <c r="AA19" s="14">
        <v>1234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156</v>
      </c>
      <c r="E20" s="13">
        <f t="shared" si="2"/>
        <v>422</v>
      </c>
      <c r="F20" s="13">
        <f t="shared" si="3"/>
        <v>379</v>
      </c>
      <c r="G20" s="13">
        <f t="shared" si="4"/>
        <v>437</v>
      </c>
      <c r="H20" s="13">
        <f t="shared" si="5"/>
        <v>1</v>
      </c>
      <c r="I20" s="14">
        <f t="shared" si="6"/>
        <v>1395</v>
      </c>
      <c r="J20" s="13">
        <v>47</v>
      </c>
      <c r="K20" s="13">
        <v>139</v>
      </c>
      <c r="L20" s="13">
        <v>119</v>
      </c>
      <c r="M20" s="13">
        <v>147</v>
      </c>
      <c r="N20" s="13">
        <v>0</v>
      </c>
      <c r="O20" s="14">
        <v>452</v>
      </c>
      <c r="P20" s="13">
        <v>48</v>
      </c>
      <c r="Q20" s="13">
        <v>140</v>
      </c>
      <c r="R20" s="13">
        <v>118</v>
      </c>
      <c r="S20" s="13">
        <v>134</v>
      </c>
      <c r="T20" s="13">
        <v>0</v>
      </c>
      <c r="U20" s="14">
        <v>440</v>
      </c>
      <c r="V20" s="13">
        <v>61</v>
      </c>
      <c r="W20" s="13">
        <v>143</v>
      </c>
      <c r="X20" s="13">
        <v>142</v>
      </c>
      <c r="Y20" s="13">
        <v>156</v>
      </c>
      <c r="Z20" s="13">
        <v>1</v>
      </c>
      <c r="AA20" s="14">
        <v>503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431</v>
      </c>
      <c r="E21" s="13">
        <f t="shared" si="2"/>
        <v>1862</v>
      </c>
      <c r="F21" s="13">
        <f t="shared" si="3"/>
        <v>2593</v>
      </c>
      <c r="G21" s="13">
        <f t="shared" si="4"/>
        <v>2493</v>
      </c>
      <c r="H21" s="13">
        <f t="shared" si="5"/>
        <v>8</v>
      </c>
      <c r="I21" s="14">
        <f t="shared" si="6"/>
        <v>7387</v>
      </c>
      <c r="J21" s="13">
        <v>130</v>
      </c>
      <c r="K21" s="13">
        <v>614</v>
      </c>
      <c r="L21" s="13">
        <v>865</v>
      </c>
      <c r="M21" s="13">
        <v>878</v>
      </c>
      <c r="N21" s="13">
        <v>2</v>
      </c>
      <c r="O21" s="14">
        <v>2489</v>
      </c>
      <c r="P21" s="13">
        <v>136</v>
      </c>
      <c r="Q21" s="13">
        <v>582</v>
      </c>
      <c r="R21" s="13">
        <v>884</v>
      </c>
      <c r="S21" s="13">
        <v>800</v>
      </c>
      <c r="T21" s="13">
        <v>0</v>
      </c>
      <c r="U21" s="14">
        <v>2402</v>
      </c>
      <c r="V21" s="13">
        <v>165</v>
      </c>
      <c r="W21" s="13">
        <v>666</v>
      </c>
      <c r="X21" s="13">
        <v>844</v>
      </c>
      <c r="Y21" s="13">
        <v>815</v>
      </c>
      <c r="Z21" s="13">
        <v>6</v>
      </c>
      <c r="AA21" s="14">
        <v>2496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384</v>
      </c>
      <c r="E22" s="13">
        <f t="shared" si="2"/>
        <v>1498</v>
      </c>
      <c r="F22" s="13">
        <f t="shared" si="3"/>
        <v>5832</v>
      </c>
      <c r="G22" s="13">
        <f t="shared" si="4"/>
        <v>17151</v>
      </c>
      <c r="H22" s="13">
        <f t="shared" si="5"/>
        <v>0</v>
      </c>
      <c r="I22" s="14">
        <f t="shared" si="6"/>
        <v>24865</v>
      </c>
      <c r="J22" s="13">
        <v>124</v>
      </c>
      <c r="K22" s="13">
        <v>548</v>
      </c>
      <c r="L22" s="13">
        <v>2176</v>
      </c>
      <c r="M22" s="13">
        <v>6579</v>
      </c>
      <c r="N22" s="13">
        <v>0</v>
      </c>
      <c r="O22" s="14">
        <v>9427</v>
      </c>
      <c r="P22" s="13">
        <v>129</v>
      </c>
      <c r="Q22" s="13">
        <v>496</v>
      </c>
      <c r="R22" s="13">
        <v>1850</v>
      </c>
      <c r="S22" s="13">
        <v>5124</v>
      </c>
      <c r="T22" s="13">
        <v>0</v>
      </c>
      <c r="U22" s="14">
        <v>7599</v>
      </c>
      <c r="V22" s="13">
        <v>131</v>
      </c>
      <c r="W22" s="13">
        <v>454</v>
      </c>
      <c r="X22" s="13">
        <v>1806</v>
      </c>
      <c r="Y22" s="13">
        <v>5448</v>
      </c>
      <c r="Z22" s="13">
        <v>0</v>
      </c>
      <c r="AA22" s="14">
        <v>7839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420</v>
      </c>
      <c r="E23" s="13">
        <f t="shared" si="2"/>
        <v>1169</v>
      </c>
      <c r="F23" s="13">
        <f t="shared" si="3"/>
        <v>1723</v>
      </c>
      <c r="G23" s="13">
        <f t="shared" si="4"/>
        <v>1882</v>
      </c>
      <c r="H23" s="13">
        <f t="shared" si="5"/>
        <v>0</v>
      </c>
      <c r="I23" s="14">
        <f t="shared" si="6"/>
        <v>5194</v>
      </c>
      <c r="J23" s="13">
        <v>162</v>
      </c>
      <c r="K23" s="13">
        <v>414</v>
      </c>
      <c r="L23" s="13">
        <v>601</v>
      </c>
      <c r="M23" s="13">
        <v>698</v>
      </c>
      <c r="N23" s="13">
        <v>0</v>
      </c>
      <c r="O23" s="14">
        <v>1875</v>
      </c>
      <c r="P23" s="13">
        <v>128</v>
      </c>
      <c r="Q23" s="13">
        <v>379</v>
      </c>
      <c r="R23" s="13">
        <v>549</v>
      </c>
      <c r="S23" s="13">
        <v>580</v>
      </c>
      <c r="T23" s="13">
        <v>0</v>
      </c>
      <c r="U23" s="14">
        <v>1636</v>
      </c>
      <c r="V23" s="13">
        <v>130</v>
      </c>
      <c r="W23" s="13">
        <v>376</v>
      </c>
      <c r="X23" s="13">
        <v>573</v>
      </c>
      <c r="Y23" s="13">
        <v>604</v>
      </c>
      <c r="Z23" s="13">
        <v>0</v>
      </c>
      <c r="AA23" s="14">
        <v>1683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34</v>
      </c>
      <c r="E24" s="13">
        <f t="shared" si="2"/>
        <v>122</v>
      </c>
      <c r="F24" s="13">
        <f t="shared" si="3"/>
        <v>206</v>
      </c>
      <c r="G24" s="13">
        <f t="shared" si="4"/>
        <v>249</v>
      </c>
      <c r="H24" s="13">
        <f t="shared" si="5"/>
        <v>0</v>
      </c>
      <c r="I24" s="14">
        <f t="shared" si="6"/>
        <v>611</v>
      </c>
      <c r="J24" s="13">
        <v>11</v>
      </c>
      <c r="K24" s="13">
        <v>36</v>
      </c>
      <c r="L24" s="13">
        <v>76</v>
      </c>
      <c r="M24" s="13">
        <v>90</v>
      </c>
      <c r="N24" s="13">
        <v>0</v>
      </c>
      <c r="O24" s="14">
        <v>213</v>
      </c>
      <c r="P24" s="13">
        <v>12</v>
      </c>
      <c r="Q24" s="13">
        <v>41</v>
      </c>
      <c r="R24" s="13">
        <v>51</v>
      </c>
      <c r="S24" s="13">
        <v>81</v>
      </c>
      <c r="T24" s="13">
        <v>0</v>
      </c>
      <c r="U24" s="14">
        <v>185</v>
      </c>
      <c r="V24" s="13">
        <v>11</v>
      </c>
      <c r="W24" s="13">
        <v>45</v>
      </c>
      <c r="X24" s="13">
        <v>79</v>
      </c>
      <c r="Y24" s="13">
        <v>78</v>
      </c>
      <c r="Z24" s="13">
        <v>0</v>
      </c>
      <c r="AA24" s="14">
        <v>213</v>
      </c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30</v>
      </c>
      <c r="E25" s="13">
        <f t="shared" si="2"/>
        <v>114</v>
      </c>
      <c r="F25" s="13">
        <f t="shared" si="3"/>
        <v>196</v>
      </c>
      <c r="G25" s="13">
        <f t="shared" si="4"/>
        <v>222</v>
      </c>
      <c r="H25" s="13">
        <f t="shared" si="5"/>
        <v>0</v>
      </c>
      <c r="I25" s="14">
        <f t="shared" si="6"/>
        <v>562</v>
      </c>
      <c r="J25" s="13">
        <v>11</v>
      </c>
      <c r="K25" s="13">
        <v>33</v>
      </c>
      <c r="L25" s="13">
        <v>66</v>
      </c>
      <c r="M25" s="13">
        <v>80</v>
      </c>
      <c r="N25" s="13">
        <v>0</v>
      </c>
      <c r="O25" s="14">
        <v>190</v>
      </c>
      <c r="P25" s="13">
        <v>11</v>
      </c>
      <c r="Q25" s="13">
        <v>39</v>
      </c>
      <c r="R25" s="13">
        <v>55</v>
      </c>
      <c r="S25" s="13">
        <v>69</v>
      </c>
      <c r="T25" s="13">
        <v>0</v>
      </c>
      <c r="U25" s="14">
        <v>174</v>
      </c>
      <c r="V25" s="13">
        <v>8</v>
      </c>
      <c r="W25" s="13">
        <v>42</v>
      </c>
      <c r="X25" s="13">
        <v>75</v>
      </c>
      <c r="Y25" s="13">
        <v>73</v>
      </c>
      <c r="Z25" s="13">
        <v>0</v>
      </c>
      <c r="AA25" s="14">
        <v>198</v>
      </c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340</v>
      </c>
      <c r="E26" s="13">
        <f t="shared" si="2"/>
        <v>861</v>
      </c>
      <c r="F26" s="13">
        <f t="shared" si="3"/>
        <v>1186</v>
      </c>
      <c r="G26" s="13">
        <f t="shared" si="4"/>
        <v>1226</v>
      </c>
      <c r="H26" s="13">
        <f t="shared" si="5"/>
        <v>0</v>
      </c>
      <c r="I26" s="14">
        <f t="shared" si="6"/>
        <v>3613</v>
      </c>
      <c r="J26" s="13">
        <v>140</v>
      </c>
      <c r="K26" s="13">
        <v>284</v>
      </c>
      <c r="L26" s="13">
        <v>400</v>
      </c>
      <c r="M26" s="13">
        <v>452</v>
      </c>
      <c r="N26" s="13">
        <v>0</v>
      </c>
      <c r="O26" s="14">
        <v>1276</v>
      </c>
      <c r="P26" s="13">
        <v>98</v>
      </c>
      <c r="Q26" s="13">
        <v>294</v>
      </c>
      <c r="R26" s="13">
        <v>395</v>
      </c>
      <c r="S26" s="13">
        <v>362</v>
      </c>
      <c r="T26" s="13">
        <v>0</v>
      </c>
      <c r="U26" s="14">
        <v>1149</v>
      </c>
      <c r="V26" s="13">
        <v>102</v>
      </c>
      <c r="W26" s="13">
        <v>283</v>
      </c>
      <c r="X26" s="13">
        <v>391</v>
      </c>
      <c r="Y26" s="13">
        <v>412</v>
      </c>
      <c r="Z26" s="13">
        <v>0</v>
      </c>
      <c r="AA26" s="14">
        <v>1188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222</v>
      </c>
      <c r="E27" s="13">
        <f t="shared" si="2"/>
        <v>578</v>
      </c>
      <c r="F27" s="13">
        <f t="shared" si="3"/>
        <v>850</v>
      </c>
      <c r="G27" s="13">
        <f t="shared" si="4"/>
        <v>797</v>
      </c>
      <c r="H27" s="13">
        <f t="shared" si="5"/>
        <v>0</v>
      </c>
      <c r="I27" s="14">
        <f t="shared" si="6"/>
        <v>2447</v>
      </c>
      <c r="J27" s="13">
        <v>86</v>
      </c>
      <c r="K27" s="13">
        <v>186</v>
      </c>
      <c r="L27" s="13">
        <v>325</v>
      </c>
      <c r="M27" s="13">
        <v>294</v>
      </c>
      <c r="N27" s="13">
        <v>0</v>
      </c>
      <c r="O27" s="14">
        <v>891</v>
      </c>
      <c r="P27" s="13">
        <v>74</v>
      </c>
      <c r="Q27" s="13">
        <v>193</v>
      </c>
      <c r="R27" s="13">
        <v>270</v>
      </c>
      <c r="S27" s="13">
        <v>247</v>
      </c>
      <c r="T27" s="13">
        <v>0</v>
      </c>
      <c r="U27" s="14">
        <v>784</v>
      </c>
      <c r="V27" s="13">
        <v>62</v>
      </c>
      <c r="W27" s="13">
        <v>199</v>
      </c>
      <c r="X27" s="13">
        <v>255</v>
      </c>
      <c r="Y27" s="13">
        <v>256</v>
      </c>
      <c r="Z27" s="13">
        <v>0</v>
      </c>
      <c r="AA27" s="14">
        <v>772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18</v>
      </c>
      <c r="E28" s="13">
        <f t="shared" si="2"/>
        <v>167</v>
      </c>
      <c r="F28" s="13">
        <f t="shared" si="3"/>
        <v>223</v>
      </c>
      <c r="G28" s="13">
        <f t="shared" si="4"/>
        <v>174</v>
      </c>
      <c r="H28" s="13">
        <f t="shared" si="5"/>
        <v>0</v>
      </c>
      <c r="I28" s="14">
        <f t="shared" si="6"/>
        <v>582</v>
      </c>
      <c r="J28" s="13">
        <v>13</v>
      </c>
      <c r="K28" s="13">
        <v>49</v>
      </c>
      <c r="L28" s="13">
        <v>52</v>
      </c>
      <c r="M28" s="13">
        <v>60</v>
      </c>
      <c r="N28" s="13">
        <v>0</v>
      </c>
      <c r="O28" s="14">
        <v>174</v>
      </c>
      <c r="P28" s="13">
        <v>2</v>
      </c>
      <c r="Q28" s="13">
        <v>55</v>
      </c>
      <c r="R28" s="13">
        <v>92</v>
      </c>
      <c r="S28" s="13">
        <v>50</v>
      </c>
      <c r="T28" s="13">
        <v>0</v>
      </c>
      <c r="U28" s="14">
        <v>199</v>
      </c>
      <c r="V28" s="13">
        <v>3</v>
      </c>
      <c r="W28" s="13">
        <v>63</v>
      </c>
      <c r="X28" s="13">
        <v>79</v>
      </c>
      <c r="Y28" s="13">
        <v>64</v>
      </c>
      <c r="Z28" s="13">
        <v>0</v>
      </c>
      <c r="AA28" s="14">
        <v>209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13</v>
      </c>
      <c r="E29" s="13">
        <f t="shared" si="2"/>
        <v>30</v>
      </c>
      <c r="F29" s="13">
        <f t="shared" si="3"/>
        <v>39</v>
      </c>
      <c r="G29" s="13">
        <f t="shared" si="4"/>
        <v>28</v>
      </c>
      <c r="H29" s="13">
        <f t="shared" si="5"/>
        <v>0</v>
      </c>
      <c r="I29" s="14">
        <f t="shared" si="6"/>
        <v>110</v>
      </c>
      <c r="J29" s="13">
        <v>7</v>
      </c>
      <c r="K29" s="13">
        <v>10</v>
      </c>
      <c r="L29" s="13">
        <v>12</v>
      </c>
      <c r="M29" s="13">
        <v>2</v>
      </c>
      <c r="N29" s="13">
        <v>0</v>
      </c>
      <c r="O29" s="14">
        <v>31</v>
      </c>
      <c r="P29" s="13">
        <v>4</v>
      </c>
      <c r="Q29" s="13">
        <v>12</v>
      </c>
      <c r="R29" s="13">
        <v>11</v>
      </c>
      <c r="S29" s="13">
        <v>12</v>
      </c>
      <c r="T29" s="13">
        <v>0</v>
      </c>
      <c r="U29" s="14">
        <v>39</v>
      </c>
      <c r="V29" s="13">
        <v>2</v>
      </c>
      <c r="W29" s="13">
        <v>8</v>
      </c>
      <c r="X29" s="13">
        <v>16</v>
      </c>
      <c r="Y29" s="13">
        <v>14</v>
      </c>
      <c r="Z29" s="13">
        <v>0</v>
      </c>
      <c r="AA29" s="14">
        <v>40</v>
      </c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201</v>
      </c>
      <c r="E30" s="13">
        <f t="shared" si="2"/>
        <v>811</v>
      </c>
      <c r="F30" s="13">
        <f t="shared" si="3"/>
        <v>1343</v>
      </c>
      <c r="G30" s="13">
        <f t="shared" si="4"/>
        <v>1570</v>
      </c>
      <c r="H30" s="13">
        <f t="shared" si="5"/>
        <v>0</v>
      </c>
      <c r="I30" s="14">
        <f t="shared" si="6"/>
        <v>3925</v>
      </c>
      <c r="J30" s="13">
        <v>74</v>
      </c>
      <c r="K30" s="13">
        <v>260</v>
      </c>
      <c r="L30" s="13">
        <v>451</v>
      </c>
      <c r="M30" s="13">
        <v>546</v>
      </c>
      <c r="N30" s="13">
        <v>0</v>
      </c>
      <c r="O30" s="14">
        <v>1331</v>
      </c>
      <c r="P30" s="13">
        <v>51</v>
      </c>
      <c r="Q30" s="13">
        <v>273</v>
      </c>
      <c r="R30" s="13">
        <v>459</v>
      </c>
      <c r="S30" s="13">
        <v>518</v>
      </c>
      <c r="T30" s="13">
        <v>0</v>
      </c>
      <c r="U30" s="14">
        <v>1301</v>
      </c>
      <c r="V30" s="13">
        <v>76</v>
      </c>
      <c r="W30" s="13">
        <v>278</v>
      </c>
      <c r="X30" s="13">
        <v>433</v>
      </c>
      <c r="Y30" s="13">
        <v>506</v>
      </c>
      <c r="Z30" s="13">
        <v>0</v>
      </c>
      <c r="AA30" s="14">
        <v>1293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70</v>
      </c>
      <c r="E31" s="13">
        <f t="shared" si="2"/>
        <v>242</v>
      </c>
      <c r="F31" s="13">
        <f t="shared" si="3"/>
        <v>314</v>
      </c>
      <c r="G31" s="13">
        <f t="shared" si="4"/>
        <v>326</v>
      </c>
      <c r="H31" s="13">
        <f t="shared" si="5"/>
        <v>0</v>
      </c>
      <c r="I31" s="14">
        <f t="shared" si="6"/>
        <v>952</v>
      </c>
      <c r="J31" s="13">
        <v>24</v>
      </c>
      <c r="K31" s="13">
        <v>70</v>
      </c>
      <c r="L31" s="13">
        <v>97</v>
      </c>
      <c r="M31" s="13">
        <v>117</v>
      </c>
      <c r="N31" s="13">
        <v>0</v>
      </c>
      <c r="O31" s="14">
        <v>308</v>
      </c>
      <c r="P31" s="13">
        <v>15</v>
      </c>
      <c r="Q31" s="13">
        <v>79</v>
      </c>
      <c r="R31" s="13">
        <v>102</v>
      </c>
      <c r="S31" s="13">
        <v>96</v>
      </c>
      <c r="T31" s="13">
        <v>0</v>
      </c>
      <c r="U31" s="14">
        <v>292</v>
      </c>
      <c r="V31" s="13">
        <v>31</v>
      </c>
      <c r="W31" s="13">
        <v>93</v>
      </c>
      <c r="X31" s="13">
        <v>115</v>
      </c>
      <c r="Y31" s="13">
        <v>113</v>
      </c>
      <c r="Z31" s="13">
        <v>0</v>
      </c>
      <c r="AA31" s="14">
        <v>352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160</v>
      </c>
      <c r="E32" s="13">
        <f t="shared" si="2"/>
        <v>1091</v>
      </c>
      <c r="F32" s="13">
        <f t="shared" si="3"/>
        <v>1806</v>
      </c>
      <c r="G32" s="13">
        <f t="shared" si="4"/>
        <v>1789</v>
      </c>
      <c r="H32" s="13">
        <f t="shared" si="5"/>
        <v>0</v>
      </c>
      <c r="I32" s="14">
        <f t="shared" si="6"/>
        <v>4846</v>
      </c>
      <c r="J32" s="13">
        <v>55</v>
      </c>
      <c r="K32" s="13">
        <v>365</v>
      </c>
      <c r="L32" s="13">
        <v>598</v>
      </c>
      <c r="M32" s="13">
        <v>625</v>
      </c>
      <c r="N32" s="13">
        <v>0</v>
      </c>
      <c r="O32" s="14">
        <v>1643</v>
      </c>
      <c r="P32" s="13">
        <v>55</v>
      </c>
      <c r="Q32" s="13">
        <v>352</v>
      </c>
      <c r="R32" s="13">
        <v>555</v>
      </c>
      <c r="S32" s="13">
        <v>582</v>
      </c>
      <c r="T32" s="13">
        <v>0</v>
      </c>
      <c r="U32" s="14">
        <v>1544</v>
      </c>
      <c r="V32" s="13">
        <v>50</v>
      </c>
      <c r="W32" s="13">
        <v>374</v>
      </c>
      <c r="X32" s="13">
        <v>653</v>
      </c>
      <c r="Y32" s="13">
        <v>582</v>
      </c>
      <c r="Z32" s="13">
        <v>0</v>
      </c>
      <c r="AA32" s="14">
        <v>1659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218</v>
      </c>
      <c r="E33" s="13">
        <f t="shared" si="2"/>
        <v>1603</v>
      </c>
      <c r="F33" s="13">
        <f t="shared" si="3"/>
        <v>2874</v>
      </c>
      <c r="G33" s="13">
        <f t="shared" si="4"/>
        <v>2739</v>
      </c>
      <c r="H33" s="13">
        <f t="shared" si="5"/>
        <v>0</v>
      </c>
      <c r="I33" s="14">
        <f t="shared" si="6"/>
        <v>7434</v>
      </c>
      <c r="J33" s="13">
        <v>83</v>
      </c>
      <c r="K33" s="13">
        <v>524</v>
      </c>
      <c r="L33" s="13">
        <v>964</v>
      </c>
      <c r="M33" s="13">
        <v>1019</v>
      </c>
      <c r="N33" s="13">
        <v>0</v>
      </c>
      <c r="O33" s="14">
        <v>2590</v>
      </c>
      <c r="P33" s="13">
        <v>54</v>
      </c>
      <c r="Q33" s="13">
        <v>550</v>
      </c>
      <c r="R33" s="13">
        <v>969</v>
      </c>
      <c r="S33" s="13">
        <v>890</v>
      </c>
      <c r="T33" s="13">
        <v>0</v>
      </c>
      <c r="U33" s="14">
        <v>2463</v>
      </c>
      <c r="V33" s="13">
        <v>81</v>
      </c>
      <c r="W33" s="13">
        <v>529</v>
      </c>
      <c r="X33" s="13">
        <v>941</v>
      </c>
      <c r="Y33" s="13">
        <v>830</v>
      </c>
      <c r="Z33" s="13">
        <v>0</v>
      </c>
      <c r="AA33" s="14">
        <v>2381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169</v>
      </c>
      <c r="E34" s="13">
        <f t="shared" si="2"/>
        <v>1914</v>
      </c>
      <c r="F34" s="13">
        <f t="shared" si="3"/>
        <v>5215</v>
      </c>
      <c r="G34" s="13">
        <f t="shared" si="4"/>
        <v>7191</v>
      </c>
      <c r="H34" s="13">
        <f t="shared" si="5"/>
        <v>0</v>
      </c>
      <c r="I34" s="14">
        <f t="shared" si="6"/>
        <v>14489</v>
      </c>
      <c r="J34" s="13">
        <v>59</v>
      </c>
      <c r="K34" s="13">
        <v>658</v>
      </c>
      <c r="L34" s="13">
        <v>1893</v>
      </c>
      <c r="M34" s="13">
        <v>2634</v>
      </c>
      <c r="N34" s="13">
        <v>0</v>
      </c>
      <c r="O34" s="14">
        <v>5244</v>
      </c>
      <c r="P34" s="13">
        <v>54</v>
      </c>
      <c r="Q34" s="13">
        <v>660</v>
      </c>
      <c r="R34" s="13">
        <v>1657</v>
      </c>
      <c r="S34" s="13">
        <v>2235</v>
      </c>
      <c r="T34" s="13">
        <v>0</v>
      </c>
      <c r="U34" s="14">
        <v>4606</v>
      </c>
      <c r="V34" s="13">
        <v>56</v>
      </c>
      <c r="W34" s="13">
        <v>596</v>
      </c>
      <c r="X34" s="13">
        <v>1665</v>
      </c>
      <c r="Y34" s="13">
        <v>2322</v>
      </c>
      <c r="Z34" s="13">
        <v>0</v>
      </c>
      <c r="AA34" s="14">
        <v>4639</v>
      </c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162</v>
      </c>
      <c r="E35" s="13">
        <f t="shared" si="2"/>
        <v>953</v>
      </c>
      <c r="F35" s="13">
        <f t="shared" si="3"/>
        <v>1824</v>
      </c>
      <c r="G35" s="13">
        <f t="shared" si="4"/>
        <v>2227</v>
      </c>
      <c r="H35" s="13">
        <f t="shared" si="5"/>
        <v>0</v>
      </c>
      <c r="I35" s="14">
        <f t="shared" si="6"/>
        <v>5166</v>
      </c>
      <c r="J35" s="13">
        <v>57</v>
      </c>
      <c r="K35" s="13">
        <v>306</v>
      </c>
      <c r="L35" s="13">
        <v>667</v>
      </c>
      <c r="M35" s="13">
        <v>882</v>
      </c>
      <c r="N35" s="13">
        <v>0</v>
      </c>
      <c r="O35" s="14">
        <v>1912</v>
      </c>
      <c r="P35" s="13">
        <v>55</v>
      </c>
      <c r="Q35" s="13">
        <v>321</v>
      </c>
      <c r="R35" s="13">
        <v>571</v>
      </c>
      <c r="S35" s="13">
        <v>678</v>
      </c>
      <c r="T35" s="13">
        <v>0</v>
      </c>
      <c r="U35" s="14">
        <v>1625</v>
      </c>
      <c r="V35" s="13">
        <v>50</v>
      </c>
      <c r="W35" s="13">
        <v>326</v>
      </c>
      <c r="X35" s="13">
        <v>586</v>
      </c>
      <c r="Y35" s="13">
        <v>667</v>
      </c>
      <c r="Z35" s="13">
        <v>0</v>
      </c>
      <c r="AA35" s="14">
        <v>1629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123</v>
      </c>
      <c r="E36" s="13">
        <f t="shared" si="2"/>
        <v>1399</v>
      </c>
      <c r="F36" s="13">
        <f t="shared" si="3"/>
        <v>4324</v>
      </c>
      <c r="G36" s="13">
        <f t="shared" si="4"/>
        <v>5701</v>
      </c>
      <c r="H36" s="13">
        <f t="shared" si="5"/>
        <v>0</v>
      </c>
      <c r="I36" s="14">
        <f t="shared" si="6"/>
        <v>11547</v>
      </c>
      <c r="J36" s="13">
        <v>42</v>
      </c>
      <c r="K36" s="13">
        <v>461</v>
      </c>
      <c r="L36" s="13">
        <v>1469</v>
      </c>
      <c r="M36" s="13">
        <v>2068</v>
      </c>
      <c r="N36" s="13">
        <v>0</v>
      </c>
      <c r="O36" s="14">
        <v>4040</v>
      </c>
      <c r="P36" s="13">
        <v>37</v>
      </c>
      <c r="Q36" s="13">
        <v>460</v>
      </c>
      <c r="R36" s="13">
        <v>1414</v>
      </c>
      <c r="S36" s="13">
        <v>1819</v>
      </c>
      <c r="T36" s="13">
        <v>0</v>
      </c>
      <c r="U36" s="14">
        <v>3730</v>
      </c>
      <c r="V36" s="13">
        <v>44</v>
      </c>
      <c r="W36" s="13">
        <v>478</v>
      </c>
      <c r="X36" s="13">
        <v>1441</v>
      </c>
      <c r="Y36" s="13">
        <v>1814</v>
      </c>
      <c r="Z36" s="13">
        <v>0</v>
      </c>
      <c r="AA36" s="14">
        <v>3777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395</v>
      </c>
      <c r="E37" s="13">
        <f t="shared" si="2"/>
        <v>1811</v>
      </c>
      <c r="F37" s="13">
        <f t="shared" si="3"/>
        <v>3351</v>
      </c>
      <c r="G37" s="13">
        <f t="shared" si="4"/>
        <v>3655</v>
      </c>
      <c r="H37" s="13">
        <f t="shared" si="5"/>
        <v>0</v>
      </c>
      <c r="I37" s="14">
        <f t="shared" si="6"/>
        <v>9212</v>
      </c>
      <c r="J37" s="13">
        <v>138</v>
      </c>
      <c r="K37" s="13">
        <v>548</v>
      </c>
      <c r="L37" s="13">
        <v>1146</v>
      </c>
      <c r="M37" s="13">
        <v>1307</v>
      </c>
      <c r="N37" s="13">
        <v>0</v>
      </c>
      <c r="O37" s="14">
        <v>3139</v>
      </c>
      <c r="P37" s="13">
        <v>101</v>
      </c>
      <c r="Q37" s="13">
        <v>615</v>
      </c>
      <c r="R37" s="13">
        <v>1042</v>
      </c>
      <c r="S37" s="13">
        <v>1135</v>
      </c>
      <c r="T37" s="13">
        <v>0</v>
      </c>
      <c r="U37" s="14">
        <v>2893</v>
      </c>
      <c r="V37" s="13">
        <v>156</v>
      </c>
      <c r="W37" s="13">
        <v>648</v>
      </c>
      <c r="X37" s="13">
        <v>1163</v>
      </c>
      <c r="Y37" s="13">
        <v>1213</v>
      </c>
      <c r="Z37" s="13">
        <v>0</v>
      </c>
      <c r="AA37" s="14">
        <v>3180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691</v>
      </c>
      <c r="E38" s="13">
        <f t="shared" si="2"/>
        <v>5392</v>
      </c>
      <c r="F38" s="13">
        <f t="shared" si="3"/>
        <v>10925</v>
      </c>
      <c r="G38" s="13">
        <f t="shared" si="4"/>
        <v>13159</v>
      </c>
      <c r="H38" s="13">
        <f t="shared" si="5"/>
        <v>0</v>
      </c>
      <c r="I38" s="14">
        <f t="shared" si="6"/>
        <v>30167</v>
      </c>
      <c r="J38" s="13">
        <v>253</v>
      </c>
      <c r="K38" s="13">
        <v>1825</v>
      </c>
      <c r="L38" s="13">
        <v>4039</v>
      </c>
      <c r="M38" s="13">
        <v>5054</v>
      </c>
      <c r="N38" s="13">
        <v>0</v>
      </c>
      <c r="O38" s="14">
        <v>11171</v>
      </c>
      <c r="P38" s="13">
        <v>179</v>
      </c>
      <c r="Q38" s="13">
        <v>1772</v>
      </c>
      <c r="R38" s="13">
        <v>3437</v>
      </c>
      <c r="S38" s="13">
        <v>4073</v>
      </c>
      <c r="T38" s="13">
        <v>0</v>
      </c>
      <c r="U38" s="14">
        <v>9461</v>
      </c>
      <c r="V38" s="13">
        <v>259</v>
      </c>
      <c r="W38" s="13">
        <v>1795</v>
      </c>
      <c r="X38" s="13">
        <v>3449</v>
      </c>
      <c r="Y38" s="13">
        <v>4032</v>
      </c>
      <c r="Z38" s="13">
        <v>0</v>
      </c>
      <c r="AA38" s="14">
        <v>9535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582</v>
      </c>
      <c r="E39" s="13">
        <f t="shared" si="2"/>
        <v>1842</v>
      </c>
      <c r="F39" s="13">
        <f t="shared" si="3"/>
        <v>6485</v>
      </c>
      <c r="G39" s="13">
        <f t="shared" si="4"/>
        <v>18449</v>
      </c>
      <c r="H39" s="13">
        <f t="shared" si="5"/>
        <v>0</v>
      </c>
      <c r="I39" s="14">
        <f t="shared" si="6"/>
        <v>27358</v>
      </c>
      <c r="J39" s="13">
        <v>203</v>
      </c>
      <c r="K39" s="13">
        <v>651</v>
      </c>
      <c r="L39" s="13">
        <v>2420</v>
      </c>
      <c r="M39" s="13">
        <v>7087</v>
      </c>
      <c r="N39" s="13">
        <v>0</v>
      </c>
      <c r="O39" s="14">
        <v>10361</v>
      </c>
      <c r="P39" s="13">
        <v>176</v>
      </c>
      <c r="Q39" s="13">
        <v>617</v>
      </c>
      <c r="R39" s="13">
        <v>2051</v>
      </c>
      <c r="S39" s="13">
        <v>5543</v>
      </c>
      <c r="T39" s="13">
        <v>0</v>
      </c>
      <c r="U39" s="14">
        <v>8387</v>
      </c>
      <c r="V39" s="13">
        <v>203</v>
      </c>
      <c r="W39" s="13">
        <v>574</v>
      </c>
      <c r="X39" s="13">
        <v>2014</v>
      </c>
      <c r="Y39" s="13">
        <v>5819</v>
      </c>
      <c r="Z39" s="13">
        <v>0</v>
      </c>
      <c r="AA39" s="14">
        <v>8610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101</v>
      </c>
      <c r="E40" s="13">
        <f t="shared" si="2"/>
        <v>757</v>
      </c>
      <c r="F40" s="13">
        <f t="shared" si="3"/>
        <v>1465</v>
      </c>
      <c r="G40" s="13">
        <f t="shared" si="4"/>
        <v>2052</v>
      </c>
      <c r="H40" s="13">
        <f t="shared" si="5"/>
        <v>0</v>
      </c>
      <c r="I40" s="14">
        <f t="shared" si="6"/>
        <v>4375</v>
      </c>
      <c r="J40" s="13">
        <v>40</v>
      </c>
      <c r="K40" s="13">
        <v>291</v>
      </c>
      <c r="L40" s="13">
        <v>503</v>
      </c>
      <c r="M40" s="13">
        <v>726</v>
      </c>
      <c r="N40" s="13">
        <v>0</v>
      </c>
      <c r="O40" s="14">
        <v>1560</v>
      </c>
      <c r="P40" s="13">
        <v>31</v>
      </c>
      <c r="Q40" s="13">
        <v>203</v>
      </c>
      <c r="R40" s="13">
        <v>480</v>
      </c>
      <c r="S40" s="13">
        <v>622</v>
      </c>
      <c r="T40" s="13">
        <v>0</v>
      </c>
      <c r="U40" s="14">
        <v>1336</v>
      </c>
      <c r="V40" s="13">
        <v>30</v>
      </c>
      <c r="W40" s="13">
        <v>263</v>
      </c>
      <c r="X40" s="13">
        <v>482</v>
      </c>
      <c r="Y40" s="13">
        <v>704</v>
      </c>
      <c r="Z40" s="13">
        <v>0</v>
      </c>
      <c r="AA40" s="14">
        <v>1479</v>
      </c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250</v>
      </c>
      <c r="E41" s="13">
        <f t="shared" si="2"/>
        <v>922</v>
      </c>
      <c r="F41" s="13">
        <f t="shared" si="3"/>
        <v>1784</v>
      </c>
      <c r="G41" s="13">
        <f t="shared" si="4"/>
        <v>2233</v>
      </c>
      <c r="H41" s="13">
        <f t="shared" si="5"/>
        <v>0</v>
      </c>
      <c r="I41" s="14">
        <f t="shared" si="6"/>
        <v>5189</v>
      </c>
      <c r="J41" s="13">
        <v>69</v>
      </c>
      <c r="K41" s="13">
        <v>290</v>
      </c>
      <c r="L41" s="13">
        <v>624</v>
      </c>
      <c r="M41" s="13">
        <v>807</v>
      </c>
      <c r="N41" s="13">
        <v>0</v>
      </c>
      <c r="O41" s="14">
        <v>1790</v>
      </c>
      <c r="P41" s="13">
        <v>87</v>
      </c>
      <c r="Q41" s="13">
        <v>314</v>
      </c>
      <c r="R41" s="13">
        <v>585</v>
      </c>
      <c r="S41" s="13">
        <v>737</v>
      </c>
      <c r="T41" s="13">
        <v>0</v>
      </c>
      <c r="U41" s="14">
        <v>1723</v>
      </c>
      <c r="V41" s="13">
        <v>94</v>
      </c>
      <c r="W41" s="13">
        <v>318</v>
      </c>
      <c r="X41" s="13">
        <v>575</v>
      </c>
      <c r="Y41" s="13">
        <v>689</v>
      </c>
      <c r="Z41" s="13">
        <v>0</v>
      </c>
      <c r="AA41" s="14">
        <v>1676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2</v>
      </c>
      <c r="E42" s="13">
        <f t="shared" si="2"/>
        <v>14</v>
      </c>
      <c r="F42" s="13">
        <f t="shared" si="3"/>
        <v>11</v>
      </c>
      <c r="G42" s="13">
        <f t="shared" si="4"/>
        <v>12</v>
      </c>
      <c r="H42" s="13">
        <f t="shared" si="5"/>
        <v>0</v>
      </c>
      <c r="I42" s="14">
        <f t="shared" si="6"/>
        <v>39</v>
      </c>
      <c r="J42" s="13">
        <v>2</v>
      </c>
      <c r="K42" s="13">
        <v>4</v>
      </c>
      <c r="L42" s="13">
        <v>4</v>
      </c>
      <c r="M42" s="13">
        <v>5</v>
      </c>
      <c r="N42" s="13">
        <v>0</v>
      </c>
      <c r="O42" s="14">
        <v>15</v>
      </c>
      <c r="P42" s="13">
        <v>0</v>
      </c>
      <c r="Q42" s="13">
        <v>7</v>
      </c>
      <c r="R42" s="13">
        <v>2</v>
      </c>
      <c r="S42" s="13">
        <v>1</v>
      </c>
      <c r="T42" s="13">
        <v>0</v>
      </c>
      <c r="U42" s="14">
        <v>10</v>
      </c>
      <c r="V42" s="13">
        <v>0</v>
      </c>
      <c r="W42" s="13">
        <v>3</v>
      </c>
      <c r="X42" s="13">
        <v>5</v>
      </c>
      <c r="Y42" s="13">
        <v>6</v>
      </c>
      <c r="Z42" s="13">
        <v>0</v>
      </c>
      <c r="AA42" s="14">
        <v>14</v>
      </c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234</v>
      </c>
      <c r="E43" s="13">
        <f t="shared" si="2"/>
        <v>1052</v>
      </c>
      <c r="F43" s="13">
        <f t="shared" si="3"/>
        <v>2012</v>
      </c>
      <c r="G43" s="13">
        <f t="shared" si="4"/>
        <v>1948</v>
      </c>
      <c r="H43" s="13">
        <f t="shared" si="5"/>
        <v>0</v>
      </c>
      <c r="I43" s="14">
        <f t="shared" si="6"/>
        <v>5246</v>
      </c>
      <c r="J43" s="13">
        <v>75</v>
      </c>
      <c r="K43" s="13">
        <v>370</v>
      </c>
      <c r="L43" s="13">
        <v>712</v>
      </c>
      <c r="M43" s="13">
        <v>742</v>
      </c>
      <c r="N43" s="13">
        <v>0</v>
      </c>
      <c r="O43" s="14">
        <v>1899</v>
      </c>
      <c r="P43" s="13">
        <v>78</v>
      </c>
      <c r="Q43" s="13">
        <v>329</v>
      </c>
      <c r="R43" s="13">
        <v>686</v>
      </c>
      <c r="S43" s="13">
        <v>639</v>
      </c>
      <c r="T43" s="13">
        <v>0</v>
      </c>
      <c r="U43" s="14">
        <v>1732</v>
      </c>
      <c r="V43" s="13">
        <v>81</v>
      </c>
      <c r="W43" s="13">
        <v>353</v>
      </c>
      <c r="X43" s="13">
        <v>614</v>
      </c>
      <c r="Y43" s="13">
        <v>567</v>
      </c>
      <c r="Z43" s="13">
        <v>0</v>
      </c>
      <c r="AA43" s="14">
        <v>1615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1415</v>
      </c>
      <c r="E44" s="13">
        <f t="shared" si="2"/>
        <v>7403</v>
      </c>
      <c r="F44" s="13">
        <f t="shared" si="3"/>
        <v>13046</v>
      </c>
      <c r="G44" s="13">
        <f t="shared" si="4"/>
        <v>15424</v>
      </c>
      <c r="H44" s="13">
        <f t="shared" si="5"/>
        <v>0</v>
      </c>
      <c r="I44" s="14">
        <f t="shared" si="6"/>
        <v>37288</v>
      </c>
      <c r="J44" s="13">
        <v>517</v>
      </c>
      <c r="K44" s="13">
        <v>2568</v>
      </c>
      <c r="L44" s="13">
        <v>4858</v>
      </c>
      <c r="M44" s="13">
        <v>6026</v>
      </c>
      <c r="N44" s="13">
        <v>0</v>
      </c>
      <c r="O44" s="14">
        <v>13969</v>
      </c>
      <c r="P44" s="13">
        <v>408</v>
      </c>
      <c r="Q44" s="13">
        <v>2367</v>
      </c>
      <c r="R44" s="13">
        <v>4158</v>
      </c>
      <c r="S44" s="13">
        <v>4683</v>
      </c>
      <c r="T44" s="13">
        <v>0</v>
      </c>
      <c r="U44" s="14">
        <v>11616</v>
      </c>
      <c r="V44" s="13">
        <v>490</v>
      </c>
      <c r="W44" s="13">
        <v>2468</v>
      </c>
      <c r="X44" s="13">
        <v>4030</v>
      </c>
      <c r="Y44" s="13">
        <v>4715</v>
      </c>
      <c r="Z44" s="13">
        <v>0</v>
      </c>
      <c r="AA44" s="14">
        <v>11703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202</v>
      </c>
      <c r="E45" s="13">
        <f t="shared" si="2"/>
        <v>1131</v>
      </c>
      <c r="F45" s="13">
        <f t="shared" si="3"/>
        <v>2040</v>
      </c>
      <c r="G45" s="13">
        <f t="shared" si="4"/>
        <v>2411</v>
      </c>
      <c r="H45" s="13">
        <f t="shared" si="5"/>
        <v>0</v>
      </c>
      <c r="I45" s="14">
        <f t="shared" si="6"/>
        <v>5784</v>
      </c>
      <c r="J45" s="13">
        <v>69</v>
      </c>
      <c r="K45" s="13">
        <v>369</v>
      </c>
      <c r="L45" s="13">
        <v>737</v>
      </c>
      <c r="M45" s="13">
        <v>853</v>
      </c>
      <c r="N45" s="13">
        <v>0</v>
      </c>
      <c r="O45" s="14">
        <v>2028</v>
      </c>
      <c r="P45" s="13">
        <v>51</v>
      </c>
      <c r="Q45" s="13">
        <v>342</v>
      </c>
      <c r="R45" s="13">
        <v>638</v>
      </c>
      <c r="S45" s="13">
        <v>771</v>
      </c>
      <c r="T45" s="13">
        <v>0</v>
      </c>
      <c r="U45" s="14">
        <v>1802</v>
      </c>
      <c r="V45" s="13">
        <v>82</v>
      </c>
      <c r="W45" s="13">
        <v>420</v>
      </c>
      <c r="X45" s="13">
        <v>665</v>
      </c>
      <c r="Y45" s="13">
        <v>787</v>
      </c>
      <c r="Z45" s="13">
        <v>0</v>
      </c>
      <c r="AA45" s="14">
        <v>1954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56</v>
      </c>
      <c r="E46" s="13">
        <f t="shared" si="2"/>
        <v>305</v>
      </c>
      <c r="F46" s="13">
        <f t="shared" si="3"/>
        <v>808</v>
      </c>
      <c r="G46" s="13">
        <f t="shared" si="4"/>
        <v>1114</v>
      </c>
      <c r="H46" s="13">
        <f t="shared" si="5"/>
        <v>0</v>
      </c>
      <c r="I46" s="14">
        <f t="shared" si="6"/>
        <v>2283</v>
      </c>
      <c r="J46" s="13">
        <v>16</v>
      </c>
      <c r="K46" s="13">
        <v>106</v>
      </c>
      <c r="L46" s="13">
        <v>283</v>
      </c>
      <c r="M46" s="13">
        <v>393</v>
      </c>
      <c r="N46" s="13">
        <v>0</v>
      </c>
      <c r="O46" s="14">
        <v>798</v>
      </c>
      <c r="P46" s="13">
        <v>19</v>
      </c>
      <c r="Q46" s="13">
        <v>102</v>
      </c>
      <c r="R46" s="13">
        <v>258</v>
      </c>
      <c r="S46" s="13">
        <v>342</v>
      </c>
      <c r="T46" s="13">
        <v>0</v>
      </c>
      <c r="U46" s="14">
        <v>721</v>
      </c>
      <c r="V46" s="13">
        <v>21</v>
      </c>
      <c r="W46" s="13">
        <v>97</v>
      </c>
      <c r="X46" s="13">
        <v>267</v>
      </c>
      <c r="Y46" s="13">
        <v>379</v>
      </c>
      <c r="Z46" s="13">
        <v>0</v>
      </c>
      <c r="AA46" s="14">
        <v>764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60</v>
      </c>
      <c r="E47" s="13">
        <f t="shared" si="2"/>
        <v>739</v>
      </c>
      <c r="F47" s="13">
        <f t="shared" si="3"/>
        <v>2029</v>
      </c>
      <c r="G47" s="13">
        <f t="shared" si="4"/>
        <v>2472</v>
      </c>
      <c r="H47" s="13">
        <f t="shared" si="5"/>
        <v>0</v>
      </c>
      <c r="I47" s="14">
        <f t="shared" si="6"/>
        <v>5300</v>
      </c>
      <c r="J47" s="13">
        <v>21</v>
      </c>
      <c r="K47" s="13">
        <v>245</v>
      </c>
      <c r="L47" s="13">
        <v>708</v>
      </c>
      <c r="M47" s="13">
        <v>843</v>
      </c>
      <c r="N47" s="13">
        <v>0</v>
      </c>
      <c r="O47" s="14">
        <v>1817</v>
      </c>
      <c r="P47" s="13">
        <v>20</v>
      </c>
      <c r="Q47" s="13">
        <v>239</v>
      </c>
      <c r="R47" s="13">
        <v>651</v>
      </c>
      <c r="S47" s="13">
        <v>842</v>
      </c>
      <c r="T47" s="13">
        <v>0</v>
      </c>
      <c r="U47" s="14">
        <v>1752</v>
      </c>
      <c r="V47" s="13">
        <v>19</v>
      </c>
      <c r="W47" s="13">
        <v>255</v>
      </c>
      <c r="X47" s="13">
        <v>670</v>
      </c>
      <c r="Y47" s="13">
        <v>787</v>
      </c>
      <c r="Z47" s="13">
        <v>0</v>
      </c>
      <c r="AA47" s="14">
        <v>1731</v>
      </c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325</v>
      </c>
      <c r="E48" s="13">
        <f t="shared" si="2"/>
        <v>1432</v>
      </c>
      <c r="F48" s="13">
        <f t="shared" si="3"/>
        <v>2611</v>
      </c>
      <c r="G48" s="13">
        <f t="shared" si="4"/>
        <v>3447</v>
      </c>
      <c r="H48" s="13">
        <f t="shared" si="5"/>
        <v>0</v>
      </c>
      <c r="I48" s="14">
        <f t="shared" si="6"/>
        <v>7815</v>
      </c>
      <c r="J48" s="13">
        <v>104</v>
      </c>
      <c r="K48" s="13">
        <v>478</v>
      </c>
      <c r="L48" s="13">
        <v>906</v>
      </c>
      <c r="M48" s="13">
        <v>1315</v>
      </c>
      <c r="N48" s="13">
        <v>0</v>
      </c>
      <c r="O48" s="14">
        <v>2803</v>
      </c>
      <c r="P48" s="13">
        <v>115</v>
      </c>
      <c r="Q48" s="13">
        <v>435</v>
      </c>
      <c r="R48" s="13">
        <v>848</v>
      </c>
      <c r="S48" s="13">
        <v>1056</v>
      </c>
      <c r="T48" s="13">
        <v>0</v>
      </c>
      <c r="U48" s="14">
        <v>2454</v>
      </c>
      <c r="V48" s="13">
        <v>106</v>
      </c>
      <c r="W48" s="13">
        <v>519</v>
      </c>
      <c r="X48" s="13">
        <v>857</v>
      </c>
      <c r="Y48" s="13">
        <v>1076</v>
      </c>
      <c r="Z48" s="13">
        <v>0</v>
      </c>
      <c r="AA48" s="14">
        <v>2558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30</v>
      </c>
      <c r="E49" s="13">
        <f t="shared" si="2"/>
        <v>384</v>
      </c>
      <c r="F49" s="13">
        <f t="shared" si="3"/>
        <v>917</v>
      </c>
      <c r="G49" s="13">
        <f t="shared" si="4"/>
        <v>1492</v>
      </c>
      <c r="H49" s="13">
        <f t="shared" si="5"/>
        <v>0</v>
      </c>
      <c r="I49" s="14">
        <f t="shared" si="6"/>
        <v>2823</v>
      </c>
      <c r="J49" s="13">
        <v>11</v>
      </c>
      <c r="K49" s="13">
        <v>137</v>
      </c>
      <c r="L49" s="13">
        <v>356</v>
      </c>
      <c r="M49" s="13">
        <v>579</v>
      </c>
      <c r="N49" s="13">
        <v>0</v>
      </c>
      <c r="O49" s="14">
        <v>1083</v>
      </c>
      <c r="P49" s="13">
        <v>6</v>
      </c>
      <c r="Q49" s="13">
        <v>111</v>
      </c>
      <c r="R49" s="13">
        <v>253</v>
      </c>
      <c r="S49" s="13">
        <v>439</v>
      </c>
      <c r="T49" s="13">
        <v>0</v>
      </c>
      <c r="U49" s="14">
        <v>809</v>
      </c>
      <c r="V49" s="13">
        <v>13</v>
      </c>
      <c r="W49" s="13">
        <v>136</v>
      </c>
      <c r="X49" s="13">
        <v>308</v>
      </c>
      <c r="Y49" s="13">
        <v>474</v>
      </c>
      <c r="Z49" s="13">
        <v>0</v>
      </c>
      <c r="AA49" s="14">
        <v>931</v>
      </c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53</v>
      </c>
      <c r="E50" s="13">
        <f t="shared" si="2"/>
        <v>1195</v>
      </c>
      <c r="F50" s="13">
        <f t="shared" si="3"/>
        <v>2180</v>
      </c>
      <c r="G50" s="13">
        <f t="shared" si="4"/>
        <v>2174</v>
      </c>
      <c r="H50" s="13">
        <f t="shared" si="5"/>
        <v>0</v>
      </c>
      <c r="I50" s="14">
        <f t="shared" si="6"/>
        <v>5602</v>
      </c>
      <c r="J50" s="13">
        <v>21</v>
      </c>
      <c r="K50" s="13">
        <v>459</v>
      </c>
      <c r="L50" s="13">
        <v>749</v>
      </c>
      <c r="M50" s="13">
        <v>864</v>
      </c>
      <c r="N50" s="13">
        <v>0</v>
      </c>
      <c r="O50" s="14">
        <v>2093</v>
      </c>
      <c r="P50" s="13">
        <v>18</v>
      </c>
      <c r="Q50" s="13">
        <v>353</v>
      </c>
      <c r="R50" s="13">
        <v>701</v>
      </c>
      <c r="S50" s="13">
        <v>687</v>
      </c>
      <c r="T50" s="13">
        <v>0</v>
      </c>
      <c r="U50" s="14">
        <v>1759</v>
      </c>
      <c r="V50" s="13">
        <v>14</v>
      </c>
      <c r="W50" s="13">
        <v>383</v>
      </c>
      <c r="X50" s="13">
        <v>730</v>
      </c>
      <c r="Y50" s="13">
        <v>623</v>
      </c>
      <c r="Z50" s="13">
        <v>0</v>
      </c>
      <c r="AA50" s="14">
        <v>1750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12303</v>
      </c>
      <c r="E51" s="15">
        <f t="shared" si="2"/>
        <v>67812</v>
      </c>
      <c r="F51" s="15">
        <f t="shared" si="3"/>
        <v>133855</v>
      </c>
      <c r="G51" s="15">
        <f t="shared" si="4"/>
        <v>170378</v>
      </c>
      <c r="H51" s="15">
        <f t="shared" si="5"/>
        <v>110</v>
      </c>
      <c r="I51" s="14">
        <f t="shared" si="6"/>
        <v>384458</v>
      </c>
      <c r="J51" s="15">
        <v>4274</v>
      </c>
      <c r="K51" s="15">
        <v>22697</v>
      </c>
      <c r="L51" s="15">
        <v>47431</v>
      </c>
      <c r="M51" s="15">
        <v>62912</v>
      </c>
      <c r="N51" s="15">
        <v>33</v>
      </c>
      <c r="O51" s="16">
        <v>137347</v>
      </c>
      <c r="P51" s="15">
        <v>3715</v>
      </c>
      <c r="Q51" s="15">
        <v>22020</v>
      </c>
      <c r="R51" s="15">
        <v>42784</v>
      </c>
      <c r="S51" s="15">
        <v>53158</v>
      </c>
      <c r="T51" s="15">
        <v>31</v>
      </c>
      <c r="U51" s="15">
        <v>121708</v>
      </c>
      <c r="V51" s="15">
        <v>4314</v>
      </c>
      <c r="W51" s="15">
        <v>23095</v>
      </c>
      <c r="X51" s="15">
        <v>43640</v>
      </c>
      <c r="Y51" s="15">
        <v>54308</v>
      </c>
      <c r="Z51" s="15">
        <v>46</v>
      </c>
      <c r="AA51" s="15">
        <v>125403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4"/>
      <c r="AT51" s="15"/>
      <c r="AU51" s="15"/>
      <c r="AV51" s="15"/>
      <c r="AW51" s="15"/>
      <c r="AX51" s="15"/>
      <c r="AY51" s="14"/>
      <c r="AZ51" s="15"/>
      <c r="BA51" s="15"/>
      <c r="BB51" s="15"/>
      <c r="BC51" s="15"/>
      <c r="BD51" s="15"/>
      <c r="BE51" s="14"/>
      <c r="BF51" s="15"/>
      <c r="BG51" s="15"/>
      <c r="BH51" s="15"/>
      <c r="BI51" s="15"/>
      <c r="BJ51" s="15"/>
      <c r="BK51" s="14"/>
      <c r="BL51" s="15"/>
      <c r="BM51" s="15"/>
      <c r="BN51" s="15"/>
      <c r="BO51" s="15"/>
      <c r="BP51" s="15"/>
      <c r="BQ51" s="14"/>
      <c r="BR51" s="15"/>
      <c r="BS51" s="15"/>
      <c r="BT51" s="15"/>
      <c r="BU51" s="15"/>
      <c r="BV51" s="15"/>
      <c r="BW51" s="14"/>
      <c r="BX51" s="15"/>
      <c r="BY51" s="15"/>
      <c r="BZ51" s="15"/>
      <c r="CA51" s="15"/>
      <c r="CB51" s="15"/>
      <c r="CC51" s="14"/>
    </row>
    <row r="52" spans="1:81" ht="15" customHeight="1" thickBot="1" x14ac:dyDescent="0.25">
      <c r="A52" s="74" t="s">
        <v>90</v>
      </c>
      <c r="B52" s="75"/>
      <c r="C52" s="75"/>
      <c r="D52" s="18">
        <f>D51/I51</f>
        <v>3.2000894766138301E-2</v>
      </c>
      <c r="E52" s="18">
        <f>E51/I51</f>
        <v>0.17638337607749091</v>
      </c>
      <c r="F52" s="18">
        <f>F51/I51</f>
        <v>0.34816546931004166</v>
      </c>
      <c r="G52" s="18">
        <f>G51/I51</f>
        <v>0.44316414276722033</v>
      </c>
      <c r="H52" s="18">
        <f>H51/I51</f>
        <v>2.861170791087713E-4</v>
      </c>
      <c r="I52" s="19">
        <f>SUM(D52:H52)</f>
        <v>0.99999999999999989</v>
      </c>
      <c r="J52" s="18">
        <f>J51/O51</f>
        <v>3.1118262503003341E-2</v>
      </c>
      <c r="K52" s="18">
        <f>K51/O51</f>
        <v>0.16525297239837783</v>
      </c>
      <c r="L52" s="18">
        <f>L51/O51</f>
        <v>0.34533699316330169</v>
      </c>
      <c r="M52" s="18">
        <f>M51/O51</f>
        <v>0.45805150458328175</v>
      </c>
      <c r="N52" s="18">
        <f>N51/O51</f>
        <v>2.4026735203535571E-4</v>
      </c>
      <c r="O52" s="19">
        <f>SUM(J52:N52)</f>
        <v>0.99999999999999989</v>
      </c>
      <c r="P52" s="18">
        <f>IF(U51=0,"",P51/U51)</f>
        <v>3.0523876819929668E-2</v>
      </c>
      <c r="Q52" s="18">
        <f>IF(U51=0,"",Q51/U51)</f>
        <v>0.18092483649390345</v>
      </c>
      <c r="R52" s="18">
        <f>IF(U51=0,"",R51/U51)</f>
        <v>0.35152989121503925</v>
      </c>
      <c r="S52" s="18">
        <f>IF(U51=0,"",S51/U51)</f>
        <v>0.43676668748151315</v>
      </c>
      <c r="T52" s="18">
        <f>IF(U51=0,"",T51/U51)</f>
        <v>2.5470798961448716E-4</v>
      </c>
      <c r="U52" s="19">
        <f>SUM(P52:T52)</f>
        <v>1</v>
      </c>
      <c r="V52" s="18">
        <f>IF(AA51=0,"",V51/AA51)</f>
        <v>3.4401090882993229E-2</v>
      </c>
      <c r="W52" s="18">
        <f>IF(AA51=0,"",W51/AA51)</f>
        <v>0.18416624801639514</v>
      </c>
      <c r="X52" s="18">
        <f>IF(AA51=0,"",X51/AA51)</f>
        <v>0.34799805427302377</v>
      </c>
      <c r="Y52" s="18">
        <f>IF(AA51=0,"",Y51/AA51)</f>
        <v>0.43306778944682345</v>
      </c>
      <c r="Z52" s="18">
        <f>IF(AA51=0,"",Z51/AA51)</f>
        <v>3.6681738076441552E-4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0"/>
      <c r="K53" s="20"/>
      <c r="L53" s="20"/>
      <c r="M53" s="20"/>
      <c r="N53" s="20"/>
      <c r="O53" s="20"/>
      <c r="P53" s="23"/>
      <c r="Q53" s="23"/>
      <c r="R53" s="23"/>
      <c r="S53" s="23"/>
      <c r="T53" s="23"/>
      <c r="U53" s="23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148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82" t="s">
        <v>1</v>
      </c>
      <c r="C57" s="29" t="s">
        <v>95</v>
      </c>
      <c r="D57" s="84">
        <v>1164</v>
      </c>
      <c r="E57" s="85"/>
      <c r="F57" s="85"/>
      <c r="G57" s="86"/>
    </row>
    <row r="58" spans="1:81" ht="12" x14ac:dyDescent="0.25">
      <c r="B58" s="82"/>
      <c r="C58" s="29" t="s">
        <v>96</v>
      </c>
      <c r="D58" s="84">
        <v>39</v>
      </c>
      <c r="E58" s="85"/>
      <c r="F58" s="85"/>
      <c r="G58" s="86"/>
    </row>
    <row r="59" spans="1:81" ht="12" x14ac:dyDescent="0.25">
      <c r="B59" s="83"/>
      <c r="C59" s="29" t="s">
        <v>97</v>
      </c>
      <c r="D59" s="84">
        <v>75</v>
      </c>
      <c r="E59" s="85"/>
      <c r="F59" s="85"/>
      <c r="G59" s="86"/>
    </row>
    <row r="60" spans="1:81" ht="12" x14ac:dyDescent="0.25">
      <c r="B60" s="83"/>
      <c r="C60" s="29" t="s">
        <v>98</v>
      </c>
      <c r="D60" s="84">
        <v>138</v>
      </c>
      <c r="E60" s="85"/>
      <c r="F60" s="85"/>
      <c r="G60" s="86"/>
    </row>
    <row r="61" spans="1:81" ht="12" x14ac:dyDescent="0.25">
      <c r="B61" s="30"/>
      <c r="C61" s="31" t="s">
        <v>99</v>
      </c>
      <c r="D61" s="93">
        <f>SUM(D57:D60)</f>
        <v>1416</v>
      </c>
      <c r="E61" s="94"/>
      <c r="F61" s="94"/>
      <c r="G61" s="95"/>
    </row>
    <row r="65" spans="11:21" ht="14.4" x14ac:dyDescent="0.3">
      <c r="K65" s="76" t="s">
        <v>162</v>
      </c>
      <c r="L65" s="76"/>
      <c r="M65" s="76"/>
      <c r="N65" s="76"/>
      <c r="O65" s="76"/>
      <c r="P65" s="76"/>
      <c r="Q65" s="76"/>
      <c r="R65" s="76"/>
      <c r="S65" s="76"/>
      <c r="T65" s="77"/>
      <c r="U65" s="77"/>
    </row>
    <row r="79" spans="11:21" ht="14.4" customHeight="1" x14ac:dyDescent="0.2"/>
  </sheetData>
  <mergeCells count="78">
    <mergeCell ref="BX4:CB4"/>
    <mergeCell ref="CC4:CC6"/>
    <mergeCell ref="BX5:CB5"/>
    <mergeCell ref="AT1:AY1"/>
    <mergeCell ref="AT2:AY2"/>
    <mergeCell ref="AZ4:BD4"/>
    <mergeCell ref="BE4:BE6"/>
    <mergeCell ref="AZ5:BD5"/>
    <mergeCell ref="AT4:AX4"/>
    <mergeCell ref="AY4:AY6"/>
    <mergeCell ref="AT5:AX5"/>
    <mergeCell ref="AZ1:BE1"/>
    <mergeCell ref="AZ2:BE2"/>
    <mergeCell ref="BW4:BW6"/>
    <mergeCell ref="BR5:BV5"/>
    <mergeCell ref="BL4:BP4"/>
    <mergeCell ref="AH1:AM1"/>
    <mergeCell ref="AH2:AM2"/>
    <mergeCell ref="AN4:AR4"/>
    <mergeCell ref="AS4:AS6"/>
    <mergeCell ref="AN5:AR5"/>
    <mergeCell ref="AH4:AL4"/>
    <mergeCell ref="AM4:AM6"/>
    <mergeCell ref="AH5:AL5"/>
    <mergeCell ref="AN1:AS1"/>
    <mergeCell ref="AN2:AS2"/>
    <mergeCell ref="V1:AA1"/>
    <mergeCell ref="V2:AA2"/>
    <mergeCell ref="AB4:AF4"/>
    <mergeCell ref="J55:O55"/>
    <mergeCell ref="A53:I53"/>
    <mergeCell ref="AB1:AG1"/>
    <mergeCell ref="AB2:AG2"/>
    <mergeCell ref="A1:I1"/>
    <mergeCell ref="A2:I2"/>
    <mergeCell ref="D4:H4"/>
    <mergeCell ref="I4:I6"/>
    <mergeCell ref="D5:H5"/>
    <mergeCell ref="A3:I3"/>
    <mergeCell ref="P1:U1"/>
    <mergeCell ref="P2:U2"/>
    <mergeCell ref="J1:O1"/>
    <mergeCell ref="D61:G61"/>
    <mergeCell ref="D56:G56"/>
    <mergeCell ref="B57:B60"/>
    <mergeCell ref="A52:C52"/>
    <mergeCell ref="A51:C51"/>
    <mergeCell ref="D59:G59"/>
    <mergeCell ref="D60:G60"/>
    <mergeCell ref="D57:G57"/>
    <mergeCell ref="D58:G58"/>
    <mergeCell ref="V4:Z4"/>
    <mergeCell ref="AA4:AA6"/>
    <mergeCell ref="V5:Z5"/>
    <mergeCell ref="J2:O2"/>
    <mergeCell ref="P4:T4"/>
    <mergeCell ref="U4:U6"/>
    <mergeCell ref="J3:S3"/>
    <mergeCell ref="J4:N4"/>
    <mergeCell ref="O4:O6"/>
    <mergeCell ref="J5:N5"/>
    <mergeCell ref="P5:T5"/>
    <mergeCell ref="BR4:BV4"/>
    <mergeCell ref="BQ4:BQ6"/>
    <mergeCell ref="BL5:BP5"/>
    <mergeCell ref="BK4:BK6"/>
    <mergeCell ref="K65:U65"/>
    <mergeCell ref="AN55:AS55"/>
    <mergeCell ref="AT55:AY55"/>
    <mergeCell ref="AZ55:BE55"/>
    <mergeCell ref="AB55:AG55"/>
    <mergeCell ref="P55:U55"/>
    <mergeCell ref="V55:AA55"/>
    <mergeCell ref="BF4:BJ4"/>
    <mergeCell ref="BF5:BJ5"/>
    <mergeCell ref="AH55:AM55"/>
    <mergeCell ref="AG4:AG6"/>
    <mergeCell ref="AB5:AF5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C79"/>
  <sheetViews>
    <sheetView showGridLines="0" zoomScaleNormal="100" workbookViewId="0">
      <selection activeCell="A65" sqref="A65:XFD65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100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  <c r="AN3" s="41"/>
      <c r="AO3" s="41"/>
      <c r="AP3" s="41"/>
      <c r="AQ3" s="41"/>
      <c r="AR3" s="41"/>
      <c r="AS3" s="41"/>
      <c r="AT3" s="43"/>
      <c r="AU3" s="43"/>
      <c r="AV3" s="43"/>
      <c r="AW3" s="43"/>
      <c r="AX3" s="43"/>
      <c r="AY3" s="43"/>
      <c r="AZ3" s="45"/>
      <c r="BA3" s="45"/>
      <c r="BB3" s="45"/>
      <c r="BC3" s="45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87</v>
      </c>
      <c r="E4" s="65"/>
      <c r="F4" s="65"/>
      <c r="G4" s="65"/>
      <c r="H4" s="66"/>
      <c r="I4" s="67" t="s">
        <v>2</v>
      </c>
      <c r="J4" s="64" t="s">
        <v>87</v>
      </c>
      <c r="K4" s="65"/>
      <c r="L4" s="65"/>
      <c r="M4" s="65"/>
      <c r="N4" s="66"/>
      <c r="O4" s="67" t="s">
        <v>2</v>
      </c>
      <c r="P4" s="96" t="s">
        <v>87</v>
      </c>
      <c r="Q4" s="97"/>
      <c r="R4" s="97"/>
      <c r="S4" s="97"/>
      <c r="T4" s="98"/>
      <c r="U4" s="68" t="s">
        <v>2</v>
      </c>
      <c r="V4" s="64" t="s">
        <v>87</v>
      </c>
      <c r="W4" s="65"/>
      <c r="X4" s="65"/>
      <c r="Y4" s="65"/>
      <c r="Z4" s="66"/>
      <c r="AA4" s="67" t="s">
        <v>2</v>
      </c>
      <c r="AB4" s="64" t="s">
        <v>87</v>
      </c>
      <c r="AC4" s="65"/>
      <c r="AD4" s="65"/>
      <c r="AE4" s="65"/>
      <c r="AF4" s="66"/>
      <c r="AG4" s="67" t="s">
        <v>2</v>
      </c>
      <c r="AH4" s="64" t="s">
        <v>87</v>
      </c>
      <c r="AI4" s="65"/>
      <c r="AJ4" s="65"/>
      <c r="AK4" s="65"/>
      <c r="AL4" s="66"/>
      <c r="AM4" s="67" t="s">
        <v>2</v>
      </c>
      <c r="AN4" s="64" t="s">
        <v>87</v>
      </c>
      <c r="AO4" s="65"/>
      <c r="AP4" s="65"/>
      <c r="AQ4" s="65"/>
      <c r="AR4" s="66"/>
      <c r="AS4" s="67" t="s">
        <v>2</v>
      </c>
      <c r="AT4" s="64" t="s">
        <v>87</v>
      </c>
      <c r="AU4" s="65"/>
      <c r="AV4" s="65"/>
      <c r="AW4" s="65"/>
      <c r="AX4" s="66"/>
      <c r="AY4" s="67" t="s">
        <v>2</v>
      </c>
      <c r="AZ4" s="64" t="s">
        <v>87</v>
      </c>
      <c r="BA4" s="65"/>
      <c r="BB4" s="65"/>
      <c r="BC4" s="65"/>
      <c r="BD4" s="66"/>
      <c r="BE4" s="67" t="s">
        <v>2</v>
      </c>
      <c r="BF4" s="64" t="s">
        <v>87</v>
      </c>
      <c r="BG4" s="65"/>
      <c r="BH4" s="65"/>
      <c r="BI4" s="65"/>
      <c r="BJ4" s="66"/>
      <c r="BK4" s="67" t="s">
        <v>2</v>
      </c>
      <c r="BL4" s="64" t="s">
        <v>87</v>
      </c>
      <c r="BM4" s="65"/>
      <c r="BN4" s="65"/>
      <c r="BO4" s="65"/>
      <c r="BP4" s="66"/>
      <c r="BQ4" s="67" t="s">
        <v>2</v>
      </c>
      <c r="BR4" s="64" t="s">
        <v>87</v>
      </c>
      <c r="BS4" s="65"/>
      <c r="BT4" s="65"/>
      <c r="BU4" s="65"/>
      <c r="BV4" s="66"/>
      <c r="BW4" s="67" t="s">
        <v>2</v>
      </c>
      <c r="BX4" s="64" t="s">
        <v>87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221</v>
      </c>
      <c r="E8" s="13">
        <f t="shared" ref="E8:I8" si="0">K8+Q8+W8+AC8+AI8+AO8+AU8+BA8+BG8+BM8+BS8+BY8</f>
        <v>951</v>
      </c>
      <c r="F8" s="13">
        <f t="shared" si="0"/>
        <v>1017</v>
      </c>
      <c r="G8" s="13">
        <f t="shared" si="0"/>
        <v>4740</v>
      </c>
      <c r="H8" s="13">
        <f t="shared" si="0"/>
        <v>1</v>
      </c>
      <c r="I8" s="14">
        <f t="shared" si="0"/>
        <v>6930</v>
      </c>
      <c r="J8" s="13">
        <v>69</v>
      </c>
      <c r="K8" s="13">
        <v>315</v>
      </c>
      <c r="L8" s="13">
        <v>325</v>
      </c>
      <c r="M8" s="13">
        <v>1752</v>
      </c>
      <c r="N8" s="13">
        <v>1</v>
      </c>
      <c r="O8" s="14">
        <v>2462</v>
      </c>
      <c r="P8" s="13">
        <v>74</v>
      </c>
      <c r="Q8" s="13">
        <v>328</v>
      </c>
      <c r="R8" s="13">
        <v>321</v>
      </c>
      <c r="S8" s="13">
        <v>1514</v>
      </c>
      <c r="T8" s="13">
        <v>0</v>
      </c>
      <c r="U8" s="14">
        <v>2237</v>
      </c>
      <c r="V8" s="13">
        <v>78</v>
      </c>
      <c r="W8" s="13">
        <v>308</v>
      </c>
      <c r="X8" s="13">
        <v>371</v>
      </c>
      <c r="Y8" s="13">
        <v>1474</v>
      </c>
      <c r="Z8" s="13">
        <v>0</v>
      </c>
      <c r="AA8" s="14">
        <v>2231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59</v>
      </c>
      <c r="E9" s="13">
        <f t="shared" ref="E9:E51" si="2">K9+Q9+W9+AC9+AI9+AO9+AU9+BA9+BG9+BM9+BS9+BY9</f>
        <v>187</v>
      </c>
      <c r="F9" s="13">
        <f t="shared" ref="F9:F51" si="3">L9+R9+X9+AD9+AJ9+AP9+AV9+BB9+BH9+BN9+BT9+BZ9</f>
        <v>157</v>
      </c>
      <c r="G9" s="13">
        <f t="shared" ref="G9:G51" si="4">M9+S9+Y9+AE9+AK9+AQ9+AW9+BC9+BI9+BO9+BU9+CA9</f>
        <v>511</v>
      </c>
      <c r="H9" s="13">
        <f t="shared" ref="H9:H51" si="5">N9+T9+Z9+AF9+AL9+AR9+AX9+BD9+BJ9+BP9+BV9+CB9</f>
        <v>2</v>
      </c>
      <c r="I9" s="14">
        <f t="shared" ref="I9:I51" si="6">O9+U9+AA9+AG9+AM9+AS9+AY9+BE9+BK9+BQ9+BW9+CC9</f>
        <v>916</v>
      </c>
      <c r="J9" s="13">
        <v>28</v>
      </c>
      <c r="K9" s="13">
        <v>76</v>
      </c>
      <c r="L9" s="13">
        <v>54</v>
      </c>
      <c r="M9" s="13">
        <v>162</v>
      </c>
      <c r="N9" s="13">
        <v>0</v>
      </c>
      <c r="O9" s="14">
        <v>320</v>
      </c>
      <c r="P9" s="13">
        <v>20</v>
      </c>
      <c r="Q9" s="13">
        <v>55</v>
      </c>
      <c r="R9" s="13">
        <v>58</v>
      </c>
      <c r="S9" s="13">
        <v>175</v>
      </c>
      <c r="T9" s="13">
        <v>1</v>
      </c>
      <c r="U9" s="14">
        <v>309</v>
      </c>
      <c r="V9" s="13">
        <v>11</v>
      </c>
      <c r="W9" s="13">
        <v>56</v>
      </c>
      <c r="X9" s="13">
        <v>45</v>
      </c>
      <c r="Y9" s="13">
        <v>174</v>
      </c>
      <c r="Z9" s="13">
        <v>1</v>
      </c>
      <c r="AA9" s="14">
        <v>287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95</v>
      </c>
      <c r="E10" s="13">
        <f t="shared" si="2"/>
        <v>511</v>
      </c>
      <c r="F10" s="13">
        <f t="shared" si="3"/>
        <v>457</v>
      </c>
      <c r="G10" s="13">
        <f t="shared" si="4"/>
        <v>1978</v>
      </c>
      <c r="H10" s="13">
        <f t="shared" si="5"/>
        <v>8</v>
      </c>
      <c r="I10" s="14">
        <f t="shared" si="6"/>
        <v>3049</v>
      </c>
      <c r="J10" s="13">
        <v>27</v>
      </c>
      <c r="K10" s="13">
        <v>168</v>
      </c>
      <c r="L10" s="13">
        <v>144</v>
      </c>
      <c r="M10" s="13">
        <v>657</v>
      </c>
      <c r="N10" s="13">
        <v>5</v>
      </c>
      <c r="O10" s="14">
        <v>1001</v>
      </c>
      <c r="P10" s="13">
        <v>42</v>
      </c>
      <c r="Q10" s="13">
        <v>168</v>
      </c>
      <c r="R10" s="13">
        <v>151</v>
      </c>
      <c r="S10" s="13">
        <v>670</v>
      </c>
      <c r="T10" s="13">
        <v>3</v>
      </c>
      <c r="U10" s="14">
        <v>1034</v>
      </c>
      <c r="V10" s="13">
        <v>26</v>
      </c>
      <c r="W10" s="13">
        <v>175</v>
      </c>
      <c r="X10" s="13">
        <v>162</v>
      </c>
      <c r="Y10" s="13">
        <v>651</v>
      </c>
      <c r="Z10" s="13">
        <v>0</v>
      </c>
      <c r="AA10" s="14">
        <v>1014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64</v>
      </c>
      <c r="E11" s="13">
        <f t="shared" si="2"/>
        <v>403</v>
      </c>
      <c r="F11" s="13">
        <f t="shared" si="3"/>
        <v>481</v>
      </c>
      <c r="G11" s="13">
        <f t="shared" si="4"/>
        <v>2055</v>
      </c>
      <c r="H11" s="13">
        <f t="shared" si="5"/>
        <v>0</v>
      </c>
      <c r="I11" s="14">
        <f t="shared" si="6"/>
        <v>3003</v>
      </c>
      <c r="J11" s="13">
        <v>23</v>
      </c>
      <c r="K11" s="13">
        <v>126</v>
      </c>
      <c r="L11" s="13">
        <v>126</v>
      </c>
      <c r="M11" s="13">
        <v>657</v>
      </c>
      <c r="N11" s="13">
        <v>0</v>
      </c>
      <c r="O11" s="14">
        <v>932</v>
      </c>
      <c r="P11" s="13">
        <v>21</v>
      </c>
      <c r="Q11" s="13">
        <v>142</v>
      </c>
      <c r="R11" s="13">
        <v>164</v>
      </c>
      <c r="S11" s="13">
        <v>679</v>
      </c>
      <c r="T11" s="13">
        <v>0</v>
      </c>
      <c r="U11" s="14">
        <v>1006</v>
      </c>
      <c r="V11" s="13">
        <v>20</v>
      </c>
      <c r="W11" s="13">
        <v>135</v>
      </c>
      <c r="X11" s="13">
        <v>191</v>
      </c>
      <c r="Y11" s="13">
        <v>719</v>
      </c>
      <c r="Z11" s="13">
        <v>0</v>
      </c>
      <c r="AA11" s="14">
        <v>1065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90</v>
      </c>
      <c r="E12" s="13">
        <f t="shared" si="2"/>
        <v>310</v>
      </c>
      <c r="F12" s="13">
        <f t="shared" si="3"/>
        <v>777</v>
      </c>
      <c r="G12" s="13">
        <f t="shared" si="4"/>
        <v>4513</v>
      </c>
      <c r="H12" s="13">
        <f t="shared" si="5"/>
        <v>0</v>
      </c>
      <c r="I12" s="14">
        <f t="shared" si="6"/>
        <v>5690</v>
      </c>
      <c r="J12" s="13">
        <v>32</v>
      </c>
      <c r="K12" s="13">
        <v>98</v>
      </c>
      <c r="L12" s="13">
        <v>247</v>
      </c>
      <c r="M12" s="13">
        <v>1501</v>
      </c>
      <c r="N12" s="13">
        <v>0</v>
      </c>
      <c r="O12" s="14">
        <v>1878</v>
      </c>
      <c r="P12" s="13">
        <v>35</v>
      </c>
      <c r="Q12" s="13">
        <v>92</v>
      </c>
      <c r="R12" s="13">
        <v>242</v>
      </c>
      <c r="S12" s="13">
        <v>1500</v>
      </c>
      <c r="T12" s="13">
        <v>0</v>
      </c>
      <c r="U12" s="14">
        <v>1869</v>
      </c>
      <c r="V12" s="13">
        <v>23</v>
      </c>
      <c r="W12" s="13">
        <v>120</v>
      </c>
      <c r="X12" s="13">
        <v>288</v>
      </c>
      <c r="Y12" s="13">
        <v>1512</v>
      </c>
      <c r="Z12" s="13">
        <v>0</v>
      </c>
      <c r="AA12" s="14">
        <v>1943</v>
      </c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66</v>
      </c>
      <c r="E13" s="13">
        <f t="shared" si="2"/>
        <v>678</v>
      </c>
      <c r="F13" s="13">
        <f t="shared" si="3"/>
        <v>918</v>
      </c>
      <c r="G13" s="13">
        <f t="shared" si="4"/>
        <v>4327</v>
      </c>
      <c r="H13" s="13">
        <f t="shared" si="5"/>
        <v>27</v>
      </c>
      <c r="I13" s="14">
        <f t="shared" si="6"/>
        <v>6016</v>
      </c>
      <c r="J13" s="13">
        <v>24</v>
      </c>
      <c r="K13" s="13">
        <v>194</v>
      </c>
      <c r="L13" s="13">
        <v>307</v>
      </c>
      <c r="M13" s="13">
        <v>1451</v>
      </c>
      <c r="N13" s="13">
        <v>9</v>
      </c>
      <c r="O13" s="14">
        <v>1985</v>
      </c>
      <c r="P13" s="13">
        <v>22</v>
      </c>
      <c r="Q13" s="13">
        <v>245</v>
      </c>
      <c r="R13" s="13">
        <v>304</v>
      </c>
      <c r="S13" s="13">
        <v>1356</v>
      </c>
      <c r="T13" s="13">
        <v>6</v>
      </c>
      <c r="U13" s="14">
        <v>1933</v>
      </c>
      <c r="V13" s="13">
        <v>20</v>
      </c>
      <c r="W13" s="13">
        <v>239</v>
      </c>
      <c r="X13" s="13">
        <v>307</v>
      </c>
      <c r="Y13" s="13">
        <v>1520</v>
      </c>
      <c r="Z13" s="13">
        <v>12</v>
      </c>
      <c r="AA13" s="14">
        <v>2098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26</v>
      </c>
      <c r="E14" s="13">
        <f t="shared" si="2"/>
        <v>197</v>
      </c>
      <c r="F14" s="13">
        <f t="shared" si="3"/>
        <v>286</v>
      </c>
      <c r="G14" s="13">
        <f t="shared" si="4"/>
        <v>1864</v>
      </c>
      <c r="H14" s="13">
        <f t="shared" si="5"/>
        <v>0</v>
      </c>
      <c r="I14" s="14">
        <f t="shared" si="6"/>
        <v>2373</v>
      </c>
      <c r="J14" s="13">
        <v>12</v>
      </c>
      <c r="K14" s="13">
        <v>64</v>
      </c>
      <c r="L14" s="13">
        <v>104</v>
      </c>
      <c r="M14" s="13">
        <v>688</v>
      </c>
      <c r="N14" s="13">
        <v>0</v>
      </c>
      <c r="O14" s="14">
        <v>868</v>
      </c>
      <c r="P14" s="13">
        <v>6</v>
      </c>
      <c r="Q14" s="13">
        <v>59</v>
      </c>
      <c r="R14" s="13">
        <v>99</v>
      </c>
      <c r="S14" s="13">
        <v>564</v>
      </c>
      <c r="T14" s="13">
        <v>0</v>
      </c>
      <c r="U14" s="14">
        <v>728</v>
      </c>
      <c r="V14" s="13">
        <v>8</v>
      </c>
      <c r="W14" s="13">
        <v>74</v>
      </c>
      <c r="X14" s="13">
        <v>83</v>
      </c>
      <c r="Y14" s="13">
        <v>612</v>
      </c>
      <c r="Z14" s="13">
        <v>0</v>
      </c>
      <c r="AA14" s="14">
        <v>777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92</v>
      </c>
      <c r="E15" s="13">
        <f t="shared" si="2"/>
        <v>582</v>
      </c>
      <c r="F15" s="13">
        <f t="shared" si="3"/>
        <v>708</v>
      </c>
      <c r="G15" s="13">
        <f t="shared" si="4"/>
        <v>3591</v>
      </c>
      <c r="H15" s="13">
        <f t="shared" si="5"/>
        <v>3</v>
      </c>
      <c r="I15" s="14">
        <f t="shared" si="6"/>
        <v>4976</v>
      </c>
      <c r="J15" s="13">
        <v>26</v>
      </c>
      <c r="K15" s="13">
        <v>178</v>
      </c>
      <c r="L15" s="13">
        <v>226</v>
      </c>
      <c r="M15" s="13">
        <v>1230</v>
      </c>
      <c r="N15" s="13">
        <v>1</v>
      </c>
      <c r="O15" s="14">
        <v>1661</v>
      </c>
      <c r="P15" s="13">
        <v>35</v>
      </c>
      <c r="Q15" s="13">
        <v>199</v>
      </c>
      <c r="R15" s="13">
        <v>233</v>
      </c>
      <c r="S15" s="13">
        <v>1094</v>
      </c>
      <c r="T15" s="13">
        <v>1</v>
      </c>
      <c r="U15" s="14">
        <v>1562</v>
      </c>
      <c r="V15" s="13">
        <v>31</v>
      </c>
      <c r="W15" s="13">
        <v>205</v>
      </c>
      <c r="X15" s="13">
        <v>249</v>
      </c>
      <c r="Y15" s="13">
        <v>1267</v>
      </c>
      <c r="Z15" s="13">
        <v>1</v>
      </c>
      <c r="AA15" s="14">
        <v>1753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48</v>
      </c>
      <c r="E16" s="13">
        <f t="shared" si="2"/>
        <v>284</v>
      </c>
      <c r="F16" s="13">
        <f t="shared" si="3"/>
        <v>360</v>
      </c>
      <c r="G16" s="13">
        <f t="shared" si="4"/>
        <v>1769</v>
      </c>
      <c r="H16" s="13">
        <f t="shared" si="5"/>
        <v>2</v>
      </c>
      <c r="I16" s="14">
        <f t="shared" si="6"/>
        <v>2463</v>
      </c>
      <c r="J16" s="13">
        <v>17</v>
      </c>
      <c r="K16" s="13">
        <v>109</v>
      </c>
      <c r="L16" s="13">
        <v>112</v>
      </c>
      <c r="M16" s="13">
        <v>623</v>
      </c>
      <c r="N16" s="13">
        <v>0</v>
      </c>
      <c r="O16" s="14">
        <v>861</v>
      </c>
      <c r="P16" s="13">
        <v>16</v>
      </c>
      <c r="Q16" s="13">
        <v>93</v>
      </c>
      <c r="R16" s="13">
        <v>129</v>
      </c>
      <c r="S16" s="13">
        <v>576</v>
      </c>
      <c r="T16" s="13">
        <v>0</v>
      </c>
      <c r="U16" s="14">
        <v>814</v>
      </c>
      <c r="V16" s="13">
        <v>15</v>
      </c>
      <c r="W16" s="13">
        <v>82</v>
      </c>
      <c r="X16" s="13">
        <v>119</v>
      </c>
      <c r="Y16" s="13">
        <v>570</v>
      </c>
      <c r="Z16" s="13">
        <v>2</v>
      </c>
      <c r="AA16" s="14">
        <v>788</v>
      </c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65</v>
      </c>
      <c r="E17" s="13">
        <f t="shared" si="2"/>
        <v>470</v>
      </c>
      <c r="F17" s="13">
        <f t="shared" si="3"/>
        <v>649</v>
      </c>
      <c r="G17" s="13">
        <f t="shared" si="4"/>
        <v>3025</v>
      </c>
      <c r="H17" s="13">
        <f t="shared" si="5"/>
        <v>62</v>
      </c>
      <c r="I17" s="14">
        <f t="shared" si="6"/>
        <v>4271</v>
      </c>
      <c r="J17" s="13">
        <v>29</v>
      </c>
      <c r="K17" s="13">
        <v>172</v>
      </c>
      <c r="L17" s="13">
        <v>201</v>
      </c>
      <c r="M17" s="13">
        <v>1031</v>
      </c>
      <c r="N17" s="13">
        <v>13</v>
      </c>
      <c r="O17" s="14">
        <v>1446</v>
      </c>
      <c r="P17" s="13">
        <v>15</v>
      </c>
      <c r="Q17" s="13">
        <v>156</v>
      </c>
      <c r="R17" s="13">
        <v>204</v>
      </c>
      <c r="S17" s="13">
        <v>954</v>
      </c>
      <c r="T17" s="13">
        <v>24</v>
      </c>
      <c r="U17" s="14">
        <v>1353</v>
      </c>
      <c r="V17" s="13">
        <v>21</v>
      </c>
      <c r="W17" s="13">
        <v>142</v>
      </c>
      <c r="X17" s="13">
        <v>244</v>
      </c>
      <c r="Y17" s="13">
        <v>1040</v>
      </c>
      <c r="Z17" s="13">
        <v>25</v>
      </c>
      <c r="AA17" s="14">
        <v>1472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17</v>
      </c>
      <c r="E18" s="13">
        <f t="shared" si="2"/>
        <v>277</v>
      </c>
      <c r="F18" s="13">
        <f t="shared" si="3"/>
        <v>474</v>
      </c>
      <c r="G18" s="13">
        <f t="shared" si="4"/>
        <v>3050</v>
      </c>
      <c r="H18" s="13">
        <f t="shared" si="5"/>
        <v>24</v>
      </c>
      <c r="I18" s="14">
        <f t="shared" si="6"/>
        <v>3842</v>
      </c>
      <c r="J18" s="13">
        <v>3</v>
      </c>
      <c r="K18" s="13">
        <v>78</v>
      </c>
      <c r="L18" s="13">
        <v>154</v>
      </c>
      <c r="M18" s="13">
        <v>986</v>
      </c>
      <c r="N18" s="13">
        <v>4</v>
      </c>
      <c r="O18" s="14">
        <v>1225</v>
      </c>
      <c r="P18" s="13">
        <v>6</v>
      </c>
      <c r="Q18" s="13">
        <v>108</v>
      </c>
      <c r="R18" s="13">
        <v>157</v>
      </c>
      <c r="S18" s="13">
        <v>1004</v>
      </c>
      <c r="T18" s="13">
        <v>10</v>
      </c>
      <c r="U18" s="14">
        <v>1285</v>
      </c>
      <c r="V18" s="13">
        <v>8</v>
      </c>
      <c r="W18" s="13">
        <v>91</v>
      </c>
      <c r="X18" s="13">
        <v>163</v>
      </c>
      <c r="Y18" s="13">
        <v>1060</v>
      </c>
      <c r="Z18" s="13">
        <v>10</v>
      </c>
      <c r="AA18" s="14">
        <v>1332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24</v>
      </c>
      <c r="E19" s="13">
        <f t="shared" si="2"/>
        <v>126</v>
      </c>
      <c r="F19" s="13">
        <f t="shared" si="3"/>
        <v>143</v>
      </c>
      <c r="G19" s="13">
        <f t="shared" si="4"/>
        <v>766</v>
      </c>
      <c r="H19" s="13">
        <f t="shared" si="5"/>
        <v>5</v>
      </c>
      <c r="I19" s="14">
        <f t="shared" si="6"/>
        <v>1064</v>
      </c>
      <c r="J19" s="13">
        <v>9</v>
      </c>
      <c r="K19" s="13">
        <v>41</v>
      </c>
      <c r="L19" s="13">
        <v>48</v>
      </c>
      <c r="M19" s="13">
        <v>262</v>
      </c>
      <c r="N19" s="13">
        <v>1</v>
      </c>
      <c r="O19" s="14">
        <v>361</v>
      </c>
      <c r="P19" s="13">
        <v>8</v>
      </c>
      <c r="Q19" s="13">
        <v>41</v>
      </c>
      <c r="R19" s="13">
        <v>43</v>
      </c>
      <c r="S19" s="13">
        <v>229</v>
      </c>
      <c r="T19" s="13">
        <v>2</v>
      </c>
      <c r="U19" s="14">
        <v>323</v>
      </c>
      <c r="V19" s="13">
        <v>7</v>
      </c>
      <c r="W19" s="13">
        <v>44</v>
      </c>
      <c r="X19" s="13">
        <v>52</v>
      </c>
      <c r="Y19" s="13">
        <v>275</v>
      </c>
      <c r="Z19" s="13">
        <v>2</v>
      </c>
      <c r="AA19" s="14">
        <v>380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39</v>
      </c>
      <c r="E20" s="13">
        <f t="shared" si="2"/>
        <v>119</v>
      </c>
      <c r="F20" s="13">
        <f t="shared" si="3"/>
        <v>67</v>
      </c>
      <c r="G20" s="13">
        <f t="shared" si="4"/>
        <v>341</v>
      </c>
      <c r="H20" s="13">
        <f t="shared" si="5"/>
        <v>14</v>
      </c>
      <c r="I20" s="14">
        <f t="shared" si="6"/>
        <v>580</v>
      </c>
      <c r="J20" s="13">
        <v>17</v>
      </c>
      <c r="K20" s="13">
        <v>39</v>
      </c>
      <c r="L20" s="13">
        <v>17</v>
      </c>
      <c r="M20" s="13">
        <v>115</v>
      </c>
      <c r="N20" s="13">
        <v>7</v>
      </c>
      <c r="O20" s="14">
        <v>195</v>
      </c>
      <c r="P20" s="13">
        <v>10</v>
      </c>
      <c r="Q20" s="13">
        <v>48</v>
      </c>
      <c r="R20" s="13">
        <v>25</v>
      </c>
      <c r="S20" s="13">
        <v>108</v>
      </c>
      <c r="T20" s="13">
        <v>7</v>
      </c>
      <c r="U20" s="14">
        <v>198</v>
      </c>
      <c r="V20" s="13">
        <v>12</v>
      </c>
      <c r="W20" s="13">
        <v>32</v>
      </c>
      <c r="X20" s="13">
        <v>25</v>
      </c>
      <c r="Y20" s="13">
        <v>118</v>
      </c>
      <c r="Z20" s="13">
        <v>0</v>
      </c>
      <c r="AA20" s="14">
        <v>187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100</v>
      </c>
      <c r="E21" s="13">
        <f t="shared" si="2"/>
        <v>437</v>
      </c>
      <c r="F21" s="13">
        <f t="shared" si="3"/>
        <v>401</v>
      </c>
      <c r="G21" s="13">
        <f t="shared" si="4"/>
        <v>1687</v>
      </c>
      <c r="H21" s="13">
        <f t="shared" si="5"/>
        <v>10</v>
      </c>
      <c r="I21" s="14">
        <f t="shared" si="6"/>
        <v>2635</v>
      </c>
      <c r="J21" s="13">
        <v>31</v>
      </c>
      <c r="K21" s="13">
        <v>126</v>
      </c>
      <c r="L21" s="13">
        <v>136</v>
      </c>
      <c r="M21" s="13">
        <v>569</v>
      </c>
      <c r="N21" s="13">
        <v>2</v>
      </c>
      <c r="O21" s="14">
        <v>864</v>
      </c>
      <c r="P21" s="13">
        <v>42</v>
      </c>
      <c r="Q21" s="13">
        <v>152</v>
      </c>
      <c r="R21" s="13">
        <v>144</v>
      </c>
      <c r="S21" s="13">
        <v>563</v>
      </c>
      <c r="T21" s="13">
        <v>1</v>
      </c>
      <c r="U21" s="14">
        <v>902</v>
      </c>
      <c r="V21" s="13">
        <v>27</v>
      </c>
      <c r="W21" s="13">
        <v>159</v>
      </c>
      <c r="X21" s="13">
        <v>121</v>
      </c>
      <c r="Y21" s="13">
        <v>555</v>
      </c>
      <c r="Z21" s="13">
        <v>7</v>
      </c>
      <c r="AA21" s="14">
        <v>869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19</v>
      </c>
      <c r="E22" s="13">
        <f t="shared" si="2"/>
        <v>149</v>
      </c>
      <c r="F22" s="13">
        <f t="shared" si="3"/>
        <v>223</v>
      </c>
      <c r="G22" s="13">
        <f t="shared" si="4"/>
        <v>3338</v>
      </c>
      <c r="H22" s="13">
        <f t="shared" si="5"/>
        <v>0</v>
      </c>
      <c r="I22" s="14">
        <f t="shared" si="6"/>
        <v>3729</v>
      </c>
      <c r="J22" s="13">
        <v>4</v>
      </c>
      <c r="K22" s="13">
        <v>48</v>
      </c>
      <c r="L22" s="13">
        <v>71</v>
      </c>
      <c r="M22" s="13">
        <v>1227</v>
      </c>
      <c r="N22" s="13">
        <v>0</v>
      </c>
      <c r="O22" s="14">
        <v>1350</v>
      </c>
      <c r="P22" s="13">
        <v>10</v>
      </c>
      <c r="Q22" s="13">
        <v>47</v>
      </c>
      <c r="R22" s="13">
        <v>75</v>
      </c>
      <c r="S22" s="13">
        <v>1023</v>
      </c>
      <c r="T22" s="13">
        <v>0</v>
      </c>
      <c r="U22" s="14">
        <v>1155</v>
      </c>
      <c r="V22" s="13">
        <v>5</v>
      </c>
      <c r="W22" s="13">
        <v>54</v>
      </c>
      <c r="X22" s="13">
        <v>77</v>
      </c>
      <c r="Y22" s="13">
        <v>1088</v>
      </c>
      <c r="Z22" s="13">
        <v>0</v>
      </c>
      <c r="AA22" s="14">
        <v>1224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63</v>
      </c>
      <c r="E23" s="13">
        <f t="shared" si="2"/>
        <v>440</v>
      </c>
      <c r="F23" s="13">
        <f t="shared" si="3"/>
        <v>464</v>
      </c>
      <c r="G23" s="13">
        <f t="shared" si="4"/>
        <v>1426</v>
      </c>
      <c r="H23" s="13">
        <f t="shared" si="5"/>
        <v>0</v>
      </c>
      <c r="I23" s="14">
        <f t="shared" si="6"/>
        <v>2393</v>
      </c>
      <c r="J23" s="13">
        <v>25</v>
      </c>
      <c r="K23" s="13">
        <v>139</v>
      </c>
      <c r="L23" s="13">
        <v>165</v>
      </c>
      <c r="M23" s="13">
        <v>546</v>
      </c>
      <c r="N23" s="13">
        <v>0</v>
      </c>
      <c r="O23" s="14">
        <v>875</v>
      </c>
      <c r="P23" s="13">
        <v>19</v>
      </c>
      <c r="Q23" s="13">
        <v>144</v>
      </c>
      <c r="R23" s="13">
        <v>155</v>
      </c>
      <c r="S23" s="13">
        <v>465</v>
      </c>
      <c r="T23" s="13">
        <v>0</v>
      </c>
      <c r="U23" s="14">
        <v>783</v>
      </c>
      <c r="V23" s="13">
        <v>19</v>
      </c>
      <c r="W23" s="13">
        <v>157</v>
      </c>
      <c r="X23" s="13">
        <v>144</v>
      </c>
      <c r="Y23" s="13">
        <v>415</v>
      </c>
      <c r="Z23" s="13">
        <v>0</v>
      </c>
      <c r="AA23" s="14">
        <v>735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4</v>
      </c>
      <c r="E24" s="13">
        <f t="shared" si="2"/>
        <v>42</v>
      </c>
      <c r="F24" s="13">
        <f t="shared" si="3"/>
        <v>23</v>
      </c>
      <c r="G24" s="13">
        <f t="shared" si="4"/>
        <v>47</v>
      </c>
      <c r="H24" s="13">
        <f t="shared" si="5"/>
        <v>0</v>
      </c>
      <c r="I24" s="14">
        <f t="shared" si="6"/>
        <v>116</v>
      </c>
      <c r="J24" s="13">
        <v>1</v>
      </c>
      <c r="K24" s="13">
        <v>12</v>
      </c>
      <c r="L24" s="13">
        <v>7</v>
      </c>
      <c r="M24" s="13">
        <v>18</v>
      </c>
      <c r="N24" s="13">
        <v>0</v>
      </c>
      <c r="O24" s="14">
        <v>38</v>
      </c>
      <c r="P24" s="13">
        <v>2</v>
      </c>
      <c r="Q24" s="13">
        <v>9</v>
      </c>
      <c r="R24" s="13">
        <v>6</v>
      </c>
      <c r="S24" s="13">
        <v>20</v>
      </c>
      <c r="T24" s="13">
        <v>0</v>
      </c>
      <c r="U24" s="14">
        <v>37</v>
      </c>
      <c r="V24" s="13">
        <v>1</v>
      </c>
      <c r="W24" s="13">
        <v>21</v>
      </c>
      <c r="X24" s="13">
        <v>10</v>
      </c>
      <c r="Y24" s="13">
        <v>9</v>
      </c>
      <c r="Z24" s="13">
        <v>0</v>
      </c>
      <c r="AA24" s="14">
        <v>41</v>
      </c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6</v>
      </c>
      <c r="E25" s="13">
        <f t="shared" si="2"/>
        <v>37</v>
      </c>
      <c r="F25" s="13">
        <f t="shared" si="3"/>
        <v>24</v>
      </c>
      <c r="G25" s="13">
        <f t="shared" si="4"/>
        <v>37</v>
      </c>
      <c r="H25" s="13">
        <f t="shared" si="5"/>
        <v>0</v>
      </c>
      <c r="I25" s="14">
        <f t="shared" si="6"/>
        <v>104</v>
      </c>
      <c r="J25" s="13">
        <v>1</v>
      </c>
      <c r="K25" s="13">
        <v>14</v>
      </c>
      <c r="L25" s="13">
        <v>11</v>
      </c>
      <c r="M25" s="13">
        <v>15</v>
      </c>
      <c r="N25" s="13">
        <v>0</v>
      </c>
      <c r="O25" s="14">
        <v>41</v>
      </c>
      <c r="P25" s="13">
        <v>3</v>
      </c>
      <c r="Q25" s="13">
        <v>6</v>
      </c>
      <c r="R25" s="13">
        <v>6</v>
      </c>
      <c r="S25" s="13">
        <v>12</v>
      </c>
      <c r="T25" s="13">
        <v>0</v>
      </c>
      <c r="U25" s="14">
        <v>27</v>
      </c>
      <c r="V25" s="13">
        <v>2</v>
      </c>
      <c r="W25" s="13">
        <v>17</v>
      </c>
      <c r="X25" s="13">
        <v>7</v>
      </c>
      <c r="Y25" s="13">
        <v>10</v>
      </c>
      <c r="Z25" s="13">
        <v>0</v>
      </c>
      <c r="AA25" s="14">
        <v>36</v>
      </c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41</v>
      </c>
      <c r="E26" s="13">
        <f t="shared" si="2"/>
        <v>326</v>
      </c>
      <c r="F26" s="13">
        <f t="shared" si="3"/>
        <v>300</v>
      </c>
      <c r="G26" s="13">
        <f t="shared" si="4"/>
        <v>856</v>
      </c>
      <c r="H26" s="13">
        <f t="shared" si="5"/>
        <v>0</v>
      </c>
      <c r="I26" s="14">
        <f t="shared" si="6"/>
        <v>1523</v>
      </c>
      <c r="J26" s="13">
        <v>17</v>
      </c>
      <c r="K26" s="13">
        <v>105</v>
      </c>
      <c r="L26" s="13">
        <v>113</v>
      </c>
      <c r="M26" s="13">
        <v>324</v>
      </c>
      <c r="N26" s="13">
        <v>0</v>
      </c>
      <c r="O26" s="14">
        <v>559</v>
      </c>
      <c r="P26" s="13">
        <v>12</v>
      </c>
      <c r="Q26" s="13">
        <v>100</v>
      </c>
      <c r="R26" s="13">
        <v>87</v>
      </c>
      <c r="S26" s="13">
        <v>266</v>
      </c>
      <c r="T26" s="13">
        <v>0</v>
      </c>
      <c r="U26" s="14">
        <v>465</v>
      </c>
      <c r="V26" s="13">
        <v>12</v>
      </c>
      <c r="W26" s="13">
        <v>121</v>
      </c>
      <c r="X26" s="13">
        <v>100</v>
      </c>
      <c r="Y26" s="13">
        <v>266</v>
      </c>
      <c r="Z26" s="13">
        <v>0</v>
      </c>
      <c r="AA26" s="14">
        <v>499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35</v>
      </c>
      <c r="E27" s="13">
        <f t="shared" si="2"/>
        <v>267</v>
      </c>
      <c r="F27" s="13">
        <f t="shared" si="3"/>
        <v>285</v>
      </c>
      <c r="G27" s="13">
        <f t="shared" si="4"/>
        <v>794</v>
      </c>
      <c r="H27" s="13">
        <f t="shared" si="5"/>
        <v>0</v>
      </c>
      <c r="I27" s="14">
        <f t="shared" si="6"/>
        <v>1381</v>
      </c>
      <c r="J27" s="13">
        <v>15</v>
      </c>
      <c r="K27" s="13">
        <v>98</v>
      </c>
      <c r="L27" s="13">
        <v>96</v>
      </c>
      <c r="M27" s="13">
        <v>293</v>
      </c>
      <c r="N27" s="13">
        <v>0</v>
      </c>
      <c r="O27" s="14">
        <v>502</v>
      </c>
      <c r="P27" s="13">
        <v>7</v>
      </c>
      <c r="Q27" s="13">
        <v>84</v>
      </c>
      <c r="R27" s="13">
        <v>86</v>
      </c>
      <c r="S27" s="13">
        <v>262</v>
      </c>
      <c r="T27" s="13">
        <v>0</v>
      </c>
      <c r="U27" s="14">
        <v>439</v>
      </c>
      <c r="V27" s="13">
        <v>13</v>
      </c>
      <c r="W27" s="13">
        <v>85</v>
      </c>
      <c r="X27" s="13">
        <v>103</v>
      </c>
      <c r="Y27" s="13">
        <v>239</v>
      </c>
      <c r="Z27" s="13">
        <v>0</v>
      </c>
      <c r="AA27" s="14">
        <v>440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6</v>
      </c>
      <c r="E28" s="13">
        <f t="shared" si="2"/>
        <v>71</v>
      </c>
      <c r="F28" s="13">
        <f t="shared" si="3"/>
        <v>74</v>
      </c>
      <c r="G28" s="13">
        <f t="shared" si="4"/>
        <v>251</v>
      </c>
      <c r="H28" s="13">
        <f t="shared" si="5"/>
        <v>0</v>
      </c>
      <c r="I28" s="14">
        <f t="shared" si="6"/>
        <v>402</v>
      </c>
      <c r="J28" s="13">
        <v>1</v>
      </c>
      <c r="K28" s="13">
        <v>30</v>
      </c>
      <c r="L28" s="13">
        <v>25</v>
      </c>
      <c r="M28" s="13">
        <v>80</v>
      </c>
      <c r="N28" s="13">
        <v>0</v>
      </c>
      <c r="O28" s="14">
        <v>136</v>
      </c>
      <c r="P28" s="13">
        <v>2</v>
      </c>
      <c r="Q28" s="13">
        <v>18</v>
      </c>
      <c r="R28" s="13">
        <v>22</v>
      </c>
      <c r="S28" s="13">
        <v>81</v>
      </c>
      <c r="T28" s="13">
        <v>0</v>
      </c>
      <c r="U28" s="14">
        <v>123</v>
      </c>
      <c r="V28" s="13">
        <v>3</v>
      </c>
      <c r="W28" s="13">
        <v>23</v>
      </c>
      <c r="X28" s="13">
        <v>27</v>
      </c>
      <c r="Y28" s="13">
        <v>90</v>
      </c>
      <c r="Z28" s="13">
        <v>0</v>
      </c>
      <c r="AA28" s="14">
        <v>143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0</v>
      </c>
      <c r="E29" s="13">
        <f t="shared" si="2"/>
        <v>28</v>
      </c>
      <c r="F29" s="13">
        <f t="shared" si="3"/>
        <v>30</v>
      </c>
      <c r="G29" s="13">
        <f t="shared" si="4"/>
        <v>62</v>
      </c>
      <c r="H29" s="13">
        <f t="shared" si="5"/>
        <v>0</v>
      </c>
      <c r="I29" s="14">
        <f t="shared" si="6"/>
        <v>120</v>
      </c>
      <c r="J29" s="13">
        <v>0</v>
      </c>
      <c r="K29" s="13">
        <v>11</v>
      </c>
      <c r="L29" s="13">
        <v>13</v>
      </c>
      <c r="M29" s="13">
        <v>22</v>
      </c>
      <c r="N29" s="13">
        <v>0</v>
      </c>
      <c r="O29" s="14">
        <v>46</v>
      </c>
      <c r="P29" s="13">
        <v>0</v>
      </c>
      <c r="Q29" s="13">
        <v>3</v>
      </c>
      <c r="R29" s="13">
        <v>9</v>
      </c>
      <c r="S29" s="13">
        <v>18</v>
      </c>
      <c r="T29" s="13">
        <v>0</v>
      </c>
      <c r="U29" s="14">
        <v>30</v>
      </c>
      <c r="V29" s="13">
        <v>0</v>
      </c>
      <c r="W29" s="13">
        <v>14</v>
      </c>
      <c r="X29" s="13">
        <v>8</v>
      </c>
      <c r="Y29" s="13">
        <v>22</v>
      </c>
      <c r="Z29" s="13">
        <v>0</v>
      </c>
      <c r="AA29" s="14">
        <v>44</v>
      </c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24</v>
      </c>
      <c r="E30" s="13">
        <f t="shared" si="2"/>
        <v>263</v>
      </c>
      <c r="F30" s="13">
        <f t="shared" si="3"/>
        <v>387</v>
      </c>
      <c r="G30" s="13">
        <f t="shared" si="4"/>
        <v>1210</v>
      </c>
      <c r="H30" s="13">
        <f t="shared" si="5"/>
        <v>0</v>
      </c>
      <c r="I30" s="14">
        <f t="shared" si="6"/>
        <v>1884</v>
      </c>
      <c r="J30" s="13">
        <v>9</v>
      </c>
      <c r="K30" s="13">
        <v>96</v>
      </c>
      <c r="L30" s="13">
        <v>119</v>
      </c>
      <c r="M30" s="13">
        <v>422</v>
      </c>
      <c r="N30" s="13">
        <v>0</v>
      </c>
      <c r="O30" s="14">
        <v>646</v>
      </c>
      <c r="P30" s="13">
        <v>9</v>
      </c>
      <c r="Q30" s="13">
        <v>78</v>
      </c>
      <c r="R30" s="13">
        <v>149</v>
      </c>
      <c r="S30" s="13">
        <v>368</v>
      </c>
      <c r="T30" s="13">
        <v>0</v>
      </c>
      <c r="U30" s="14">
        <v>604</v>
      </c>
      <c r="V30" s="13">
        <v>6</v>
      </c>
      <c r="W30" s="13">
        <v>89</v>
      </c>
      <c r="X30" s="13">
        <v>119</v>
      </c>
      <c r="Y30" s="13">
        <v>420</v>
      </c>
      <c r="Z30" s="13">
        <v>0</v>
      </c>
      <c r="AA30" s="14">
        <v>634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12</v>
      </c>
      <c r="E31" s="13">
        <f t="shared" si="2"/>
        <v>44</v>
      </c>
      <c r="F31" s="13">
        <f t="shared" si="3"/>
        <v>52</v>
      </c>
      <c r="G31" s="13">
        <f t="shared" si="4"/>
        <v>154</v>
      </c>
      <c r="H31" s="13">
        <f t="shared" si="5"/>
        <v>0</v>
      </c>
      <c r="I31" s="14">
        <f t="shared" si="6"/>
        <v>262</v>
      </c>
      <c r="J31" s="13">
        <v>3</v>
      </c>
      <c r="K31" s="13">
        <v>17</v>
      </c>
      <c r="L31" s="13">
        <v>16</v>
      </c>
      <c r="M31" s="13">
        <v>66</v>
      </c>
      <c r="N31" s="13">
        <v>0</v>
      </c>
      <c r="O31" s="14">
        <v>102</v>
      </c>
      <c r="P31" s="13">
        <v>4</v>
      </c>
      <c r="Q31" s="13">
        <v>16</v>
      </c>
      <c r="R31" s="13">
        <v>13</v>
      </c>
      <c r="S31" s="13">
        <v>45</v>
      </c>
      <c r="T31" s="13">
        <v>0</v>
      </c>
      <c r="U31" s="14">
        <v>78</v>
      </c>
      <c r="V31" s="13">
        <v>5</v>
      </c>
      <c r="W31" s="13">
        <v>11</v>
      </c>
      <c r="X31" s="13">
        <v>23</v>
      </c>
      <c r="Y31" s="13">
        <v>43</v>
      </c>
      <c r="Z31" s="13">
        <v>0</v>
      </c>
      <c r="AA31" s="14">
        <v>82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22</v>
      </c>
      <c r="E32" s="13">
        <f t="shared" si="2"/>
        <v>179</v>
      </c>
      <c r="F32" s="13">
        <f t="shared" si="3"/>
        <v>290</v>
      </c>
      <c r="G32" s="13">
        <f t="shared" si="4"/>
        <v>992</v>
      </c>
      <c r="H32" s="13">
        <f t="shared" si="5"/>
        <v>0</v>
      </c>
      <c r="I32" s="14">
        <f t="shared" si="6"/>
        <v>1483</v>
      </c>
      <c r="J32" s="13">
        <v>9</v>
      </c>
      <c r="K32" s="13">
        <v>68</v>
      </c>
      <c r="L32" s="13">
        <v>82</v>
      </c>
      <c r="M32" s="13">
        <v>318</v>
      </c>
      <c r="N32" s="13">
        <v>0</v>
      </c>
      <c r="O32" s="14">
        <v>477</v>
      </c>
      <c r="P32" s="13">
        <v>7</v>
      </c>
      <c r="Q32" s="13">
        <v>52</v>
      </c>
      <c r="R32" s="13">
        <v>95</v>
      </c>
      <c r="S32" s="13">
        <v>346</v>
      </c>
      <c r="T32" s="13">
        <v>0</v>
      </c>
      <c r="U32" s="14">
        <v>500</v>
      </c>
      <c r="V32" s="13">
        <v>6</v>
      </c>
      <c r="W32" s="13">
        <v>59</v>
      </c>
      <c r="X32" s="13">
        <v>113</v>
      </c>
      <c r="Y32" s="13">
        <v>328</v>
      </c>
      <c r="Z32" s="13">
        <v>0</v>
      </c>
      <c r="AA32" s="14">
        <v>506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37</v>
      </c>
      <c r="E33" s="13">
        <f t="shared" si="2"/>
        <v>438</v>
      </c>
      <c r="F33" s="13">
        <f t="shared" si="3"/>
        <v>740</v>
      </c>
      <c r="G33" s="13">
        <f t="shared" si="4"/>
        <v>2338</v>
      </c>
      <c r="H33" s="13">
        <f t="shared" si="5"/>
        <v>0</v>
      </c>
      <c r="I33" s="14">
        <f t="shared" si="6"/>
        <v>3553</v>
      </c>
      <c r="J33" s="13">
        <v>8</v>
      </c>
      <c r="K33" s="13">
        <v>119</v>
      </c>
      <c r="L33" s="13">
        <v>216</v>
      </c>
      <c r="M33" s="13">
        <v>834</v>
      </c>
      <c r="N33" s="13">
        <v>0</v>
      </c>
      <c r="O33" s="14">
        <v>1177</v>
      </c>
      <c r="P33" s="13">
        <v>19</v>
      </c>
      <c r="Q33" s="13">
        <v>159</v>
      </c>
      <c r="R33" s="13">
        <v>270</v>
      </c>
      <c r="S33" s="13">
        <v>726</v>
      </c>
      <c r="T33" s="13">
        <v>0</v>
      </c>
      <c r="U33" s="14">
        <v>1174</v>
      </c>
      <c r="V33" s="13">
        <v>10</v>
      </c>
      <c r="W33" s="13">
        <v>160</v>
      </c>
      <c r="X33" s="13">
        <v>254</v>
      </c>
      <c r="Y33" s="13">
        <v>778</v>
      </c>
      <c r="Z33" s="13">
        <v>0</v>
      </c>
      <c r="AA33" s="14">
        <v>1202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38</v>
      </c>
      <c r="E34" s="13">
        <f t="shared" si="2"/>
        <v>303</v>
      </c>
      <c r="F34" s="13">
        <f t="shared" si="3"/>
        <v>465</v>
      </c>
      <c r="G34" s="13">
        <f t="shared" si="4"/>
        <v>4007</v>
      </c>
      <c r="H34" s="13">
        <f t="shared" si="5"/>
        <v>0</v>
      </c>
      <c r="I34" s="14">
        <f t="shared" si="6"/>
        <v>4813</v>
      </c>
      <c r="J34" s="13">
        <v>14</v>
      </c>
      <c r="K34" s="13">
        <v>92</v>
      </c>
      <c r="L34" s="13">
        <v>162</v>
      </c>
      <c r="M34" s="13">
        <v>1528</v>
      </c>
      <c r="N34" s="13">
        <v>0</v>
      </c>
      <c r="O34" s="14">
        <v>1796</v>
      </c>
      <c r="P34" s="13">
        <v>14</v>
      </c>
      <c r="Q34" s="13">
        <v>111</v>
      </c>
      <c r="R34" s="13">
        <v>144</v>
      </c>
      <c r="S34" s="13">
        <v>1259</v>
      </c>
      <c r="T34" s="13">
        <v>0</v>
      </c>
      <c r="U34" s="14">
        <v>1528</v>
      </c>
      <c r="V34" s="13">
        <v>10</v>
      </c>
      <c r="W34" s="13">
        <v>100</v>
      </c>
      <c r="X34" s="13">
        <v>159</v>
      </c>
      <c r="Y34" s="13">
        <v>1220</v>
      </c>
      <c r="Z34" s="13">
        <v>0</v>
      </c>
      <c r="AA34" s="14">
        <v>1489</v>
      </c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37</v>
      </c>
      <c r="E35" s="13">
        <f t="shared" si="2"/>
        <v>110</v>
      </c>
      <c r="F35" s="13">
        <f t="shared" si="3"/>
        <v>300</v>
      </c>
      <c r="G35" s="13">
        <f t="shared" si="4"/>
        <v>1121</v>
      </c>
      <c r="H35" s="13">
        <f t="shared" si="5"/>
        <v>0</v>
      </c>
      <c r="I35" s="14">
        <f t="shared" si="6"/>
        <v>1568</v>
      </c>
      <c r="J35" s="13">
        <v>15</v>
      </c>
      <c r="K35" s="13">
        <v>35</v>
      </c>
      <c r="L35" s="13">
        <v>105</v>
      </c>
      <c r="M35" s="13">
        <v>447</v>
      </c>
      <c r="N35" s="13">
        <v>0</v>
      </c>
      <c r="O35" s="14">
        <v>602</v>
      </c>
      <c r="P35" s="13">
        <v>9</v>
      </c>
      <c r="Q35" s="13">
        <v>44</v>
      </c>
      <c r="R35" s="13">
        <v>84</v>
      </c>
      <c r="S35" s="13">
        <v>367</v>
      </c>
      <c r="T35" s="13">
        <v>0</v>
      </c>
      <c r="U35" s="14">
        <v>504</v>
      </c>
      <c r="V35" s="13">
        <v>13</v>
      </c>
      <c r="W35" s="13">
        <v>31</v>
      </c>
      <c r="X35" s="13">
        <v>111</v>
      </c>
      <c r="Y35" s="13">
        <v>307</v>
      </c>
      <c r="Z35" s="13">
        <v>0</v>
      </c>
      <c r="AA35" s="14">
        <v>462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9</v>
      </c>
      <c r="E36" s="13">
        <f t="shared" si="2"/>
        <v>167</v>
      </c>
      <c r="F36" s="13">
        <f t="shared" si="3"/>
        <v>546</v>
      </c>
      <c r="G36" s="13">
        <f t="shared" si="4"/>
        <v>3557</v>
      </c>
      <c r="H36" s="13">
        <f t="shared" si="5"/>
        <v>0</v>
      </c>
      <c r="I36" s="14">
        <f t="shared" si="6"/>
        <v>4279</v>
      </c>
      <c r="J36" s="13">
        <v>1</v>
      </c>
      <c r="K36" s="13">
        <v>61</v>
      </c>
      <c r="L36" s="13">
        <v>164</v>
      </c>
      <c r="M36" s="13">
        <v>1199</v>
      </c>
      <c r="N36" s="13">
        <v>0</v>
      </c>
      <c r="O36" s="14">
        <v>1425</v>
      </c>
      <c r="P36" s="13">
        <v>5</v>
      </c>
      <c r="Q36" s="13">
        <v>50</v>
      </c>
      <c r="R36" s="13">
        <v>197</v>
      </c>
      <c r="S36" s="13">
        <v>1210</v>
      </c>
      <c r="T36" s="13">
        <v>0</v>
      </c>
      <c r="U36" s="14">
        <v>1462</v>
      </c>
      <c r="V36" s="13">
        <v>3</v>
      </c>
      <c r="W36" s="13">
        <v>56</v>
      </c>
      <c r="X36" s="13">
        <v>185</v>
      </c>
      <c r="Y36" s="13">
        <v>1148</v>
      </c>
      <c r="Z36" s="13">
        <v>0</v>
      </c>
      <c r="AA36" s="14">
        <v>1392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58</v>
      </c>
      <c r="E37" s="13">
        <f t="shared" si="2"/>
        <v>409</v>
      </c>
      <c r="F37" s="13">
        <f t="shared" si="3"/>
        <v>384</v>
      </c>
      <c r="G37" s="13">
        <f t="shared" si="4"/>
        <v>2576</v>
      </c>
      <c r="H37" s="13">
        <f t="shared" si="5"/>
        <v>0</v>
      </c>
      <c r="I37" s="14">
        <f t="shared" si="6"/>
        <v>3427</v>
      </c>
      <c r="J37" s="13">
        <v>21</v>
      </c>
      <c r="K37" s="13">
        <v>143</v>
      </c>
      <c r="L37" s="13">
        <v>108</v>
      </c>
      <c r="M37" s="13">
        <v>760</v>
      </c>
      <c r="N37" s="13">
        <v>0</v>
      </c>
      <c r="O37" s="14">
        <v>1032</v>
      </c>
      <c r="P37" s="13">
        <v>17</v>
      </c>
      <c r="Q37" s="13">
        <v>143</v>
      </c>
      <c r="R37" s="13">
        <v>131</v>
      </c>
      <c r="S37" s="13">
        <v>886</v>
      </c>
      <c r="T37" s="13">
        <v>0</v>
      </c>
      <c r="U37" s="14">
        <v>1177</v>
      </c>
      <c r="V37" s="13">
        <v>20</v>
      </c>
      <c r="W37" s="13">
        <v>123</v>
      </c>
      <c r="X37" s="13">
        <v>145</v>
      </c>
      <c r="Y37" s="13">
        <v>930</v>
      </c>
      <c r="Z37" s="13">
        <v>0</v>
      </c>
      <c r="AA37" s="14">
        <v>1218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119</v>
      </c>
      <c r="E38" s="13">
        <f t="shared" si="2"/>
        <v>940</v>
      </c>
      <c r="F38" s="13">
        <f t="shared" si="3"/>
        <v>1191</v>
      </c>
      <c r="G38" s="13">
        <f t="shared" si="4"/>
        <v>7173</v>
      </c>
      <c r="H38" s="13">
        <f t="shared" si="5"/>
        <v>0</v>
      </c>
      <c r="I38" s="14">
        <f t="shared" si="6"/>
        <v>9423</v>
      </c>
      <c r="J38" s="13">
        <v>28</v>
      </c>
      <c r="K38" s="13">
        <v>302</v>
      </c>
      <c r="L38" s="13">
        <v>390</v>
      </c>
      <c r="M38" s="13">
        <v>2585</v>
      </c>
      <c r="N38" s="13">
        <v>0</v>
      </c>
      <c r="O38" s="14">
        <v>3305</v>
      </c>
      <c r="P38" s="13">
        <v>54</v>
      </c>
      <c r="Q38" s="13">
        <v>313</v>
      </c>
      <c r="R38" s="13">
        <v>389</v>
      </c>
      <c r="S38" s="13">
        <v>2254</v>
      </c>
      <c r="T38" s="13">
        <v>0</v>
      </c>
      <c r="U38" s="14">
        <v>3010</v>
      </c>
      <c r="V38" s="13">
        <v>37</v>
      </c>
      <c r="W38" s="13">
        <v>325</v>
      </c>
      <c r="X38" s="13">
        <v>412</v>
      </c>
      <c r="Y38" s="13">
        <v>2334</v>
      </c>
      <c r="Z38" s="13">
        <v>0</v>
      </c>
      <c r="AA38" s="14">
        <v>3108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24</v>
      </c>
      <c r="E39" s="13">
        <f t="shared" si="2"/>
        <v>243</v>
      </c>
      <c r="F39" s="13">
        <f t="shared" si="3"/>
        <v>277</v>
      </c>
      <c r="G39" s="13">
        <f t="shared" si="4"/>
        <v>3680</v>
      </c>
      <c r="H39" s="13">
        <f t="shared" si="5"/>
        <v>0</v>
      </c>
      <c r="I39" s="14">
        <f t="shared" si="6"/>
        <v>4224</v>
      </c>
      <c r="J39" s="13">
        <v>10</v>
      </c>
      <c r="K39" s="13">
        <v>80</v>
      </c>
      <c r="L39" s="13">
        <v>100</v>
      </c>
      <c r="M39" s="13">
        <v>1388</v>
      </c>
      <c r="N39" s="13">
        <v>0</v>
      </c>
      <c r="O39" s="14">
        <v>1578</v>
      </c>
      <c r="P39" s="13">
        <v>7</v>
      </c>
      <c r="Q39" s="13">
        <v>75</v>
      </c>
      <c r="R39" s="13">
        <v>91</v>
      </c>
      <c r="S39" s="13">
        <v>1121</v>
      </c>
      <c r="T39" s="13">
        <v>0</v>
      </c>
      <c r="U39" s="14">
        <v>1294</v>
      </c>
      <c r="V39" s="13">
        <v>7</v>
      </c>
      <c r="W39" s="13">
        <v>88</v>
      </c>
      <c r="X39" s="13">
        <v>86</v>
      </c>
      <c r="Y39" s="13">
        <v>1171</v>
      </c>
      <c r="Z39" s="13">
        <v>0</v>
      </c>
      <c r="AA39" s="14">
        <v>1352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12</v>
      </c>
      <c r="E40" s="13">
        <f t="shared" si="2"/>
        <v>86</v>
      </c>
      <c r="F40" s="13">
        <f t="shared" si="3"/>
        <v>100</v>
      </c>
      <c r="G40" s="13">
        <f t="shared" si="4"/>
        <v>1095</v>
      </c>
      <c r="H40" s="13">
        <f t="shared" si="5"/>
        <v>0</v>
      </c>
      <c r="I40" s="14">
        <f t="shared" si="6"/>
        <v>1293</v>
      </c>
      <c r="J40" s="13">
        <v>5</v>
      </c>
      <c r="K40" s="13">
        <v>32</v>
      </c>
      <c r="L40" s="13">
        <v>38</v>
      </c>
      <c r="M40" s="13">
        <v>404</v>
      </c>
      <c r="N40" s="13">
        <v>0</v>
      </c>
      <c r="O40" s="14">
        <v>479</v>
      </c>
      <c r="P40" s="13">
        <v>7</v>
      </c>
      <c r="Q40" s="13">
        <v>26</v>
      </c>
      <c r="R40" s="13">
        <v>26</v>
      </c>
      <c r="S40" s="13">
        <v>354</v>
      </c>
      <c r="T40" s="13">
        <v>0</v>
      </c>
      <c r="U40" s="14">
        <v>413</v>
      </c>
      <c r="V40" s="13">
        <v>0</v>
      </c>
      <c r="W40" s="13">
        <v>28</v>
      </c>
      <c r="X40" s="13">
        <v>36</v>
      </c>
      <c r="Y40" s="13">
        <v>337</v>
      </c>
      <c r="Z40" s="13">
        <v>0</v>
      </c>
      <c r="AA40" s="14">
        <v>401</v>
      </c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24</v>
      </c>
      <c r="E41" s="13">
        <f t="shared" si="2"/>
        <v>260</v>
      </c>
      <c r="F41" s="13">
        <f t="shared" si="3"/>
        <v>287</v>
      </c>
      <c r="G41" s="13">
        <f t="shared" si="4"/>
        <v>1243</v>
      </c>
      <c r="H41" s="13">
        <f t="shared" si="5"/>
        <v>0</v>
      </c>
      <c r="I41" s="14">
        <f t="shared" si="6"/>
        <v>1814</v>
      </c>
      <c r="J41" s="13">
        <v>7</v>
      </c>
      <c r="K41" s="13">
        <v>78</v>
      </c>
      <c r="L41" s="13">
        <v>90</v>
      </c>
      <c r="M41" s="13">
        <v>427</v>
      </c>
      <c r="N41" s="13">
        <v>0</v>
      </c>
      <c r="O41" s="14">
        <v>602</v>
      </c>
      <c r="P41" s="13">
        <v>9</v>
      </c>
      <c r="Q41" s="13">
        <v>79</v>
      </c>
      <c r="R41" s="13">
        <v>99</v>
      </c>
      <c r="S41" s="13">
        <v>401</v>
      </c>
      <c r="T41" s="13">
        <v>0</v>
      </c>
      <c r="U41" s="14">
        <v>588</v>
      </c>
      <c r="V41" s="13">
        <v>8</v>
      </c>
      <c r="W41" s="13">
        <v>103</v>
      </c>
      <c r="X41" s="13">
        <v>98</v>
      </c>
      <c r="Y41" s="13">
        <v>415</v>
      </c>
      <c r="Z41" s="13">
        <v>0</v>
      </c>
      <c r="AA41" s="14">
        <v>624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2"/>
        <v>2</v>
      </c>
      <c r="F42" s="13">
        <f t="shared" si="3"/>
        <v>1</v>
      </c>
      <c r="G42" s="13">
        <f t="shared" si="4"/>
        <v>9</v>
      </c>
      <c r="H42" s="13">
        <f t="shared" si="5"/>
        <v>0</v>
      </c>
      <c r="I42" s="14">
        <f t="shared" si="6"/>
        <v>12</v>
      </c>
      <c r="J42" s="13">
        <v>0</v>
      </c>
      <c r="K42" s="13">
        <v>0</v>
      </c>
      <c r="L42" s="13">
        <v>0</v>
      </c>
      <c r="M42" s="13">
        <v>6</v>
      </c>
      <c r="N42" s="13">
        <v>0</v>
      </c>
      <c r="O42" s="14">
        <v>6</v>
      </c>
      <c r="P42" s="13">
        <v>0</v>
      </c>
      <c r="Q42" s="13">
        <v>1</v>
      </c>
      <c r="R42" s="13">
        <v>1</v>
      </c>
      <c r="S42" s="13">
        <v>0</v>
      </c>
      <c r="T42" s="13">
        <v>0</v>
      </c>
      <c r="U42" s="14">
        <v>2</v>
      </c>
      <c r="V42" s="13">
        <v>0</v>
      </c>
      <c r="W42" s="13">
        <v>1</v>
      </c>
      <c r="X42" s="13">
        <v>0</v>
      </c>
      <c r="Y42" s="13">
        <v>3</v>
      </c>
      <c r="Z42" s="13">
        <v>0</v>
      </c>
      <c r="AA42" s="14">
        <v>4</v>
      </c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35</v>
      </c>
      <c r="E43" s="13">
        <f t="shared" si="2"/>
        <v>211</v>
      </c>
      <c r="F43" s="13">
        <f t="shared" si="3"/>
        <v>330</v>
      </c>
      <c r="G43" s="13">
        <f t="shared" si="4"/>
        <v>1666</v>
      </c>
      <c r="H43" s="13">
        <f t="shared" si="5"/>
        <v>0</v>
      </c>
      <c r="I43" s="14">
        <f t="shared" si="6"/>
        <v>2242</v>
      </c>
      <c r="J43" s="13">
        <v>7</v>
      </c>
      <c r="K43" s="13">
        <v>66</v>
      </c>
      <c r="L43" s="13">
        <v>100</v>
      </c>
      <c r="M43" s="13">
        <v>594</v>
      </c>
      <c r="N43" s="13">
        <v>0</v>
      </c>
      <c r="O43" s="14">
        <v>767</v>
      </c>
      <c r="P43" s="13">
        <v>17</v>
      </c>
      <c r="Q43" s="13">
        <v>75</v>
      </c>
      <c r="R43" s="13">
        <v>101</v>
      </c>
      <c r="S43" s="13">
        <v>565</v>
      </c>
      <c r="T43" s="13">
        <v>0</v>
      </c>
      <c r="U43" s="14">
        <v>758</v>
      </c>
      <c r="V43" s="13">
        <v>11</v>
      </c>
      <c r="W43" s="13">
        <v>70</v>
      </c>
      <c r="X43" s="13">
        <v>129</v>
      </c>
      <c r="Y43" s="13">
        <v>507</v>
      </c>
      <c r="Z43" s="13">
        <v>0</v>
      </c>
      <c r="AA43" s="14">
        <v>717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273</v>
      </c>
      <c r="E44" s="13">
        <f t="shared" si="2"/>
        <v>1252</v>
      </c>
      <c r="F44" s="13">
        <f t="shared" si="3"/>
        <v>1504</v>
      </c>
      <c r="G44" s="13">
        <f t="shared" si="4"/>
        <v>9987</v>
      </c>
      <c r="H44" s="13">
        <f t="shared" si="5"/>
        <v>0</v>
      </c>
      <c r="I44" s="14">
        <f t="shared" si="6"/>
        <v>13016</v>
      </c>
      <c r="J44" s="13">
        <v>93</v>
      </c>
      <c r="K44" s="13">
        <v>424</v>
      </c>
      <c r="L44" s="13">
        <v>501</v>
      </c>
      <c r="M44" s="13">
        <v>3725</v>
      </c>
      <c r="N44" s="13">
        <v>0</v>
      </c>
      <c r="O44" s="14">
        <v>4743</v>
      </c>
      <c r="P44" s="13">
        <v>84</v>
      </c>
      <c r="Q44" s="13">
        <v>425</v>
      </c>
      <c r="R44" s="13">
        <v>490</v>
      </c>
      <c r="S44" s="13">
        <v>3184</v>
      </c>
      <c r="T44" s="13">
        <v>0</v>
      </c>
      <c r="U44" s="14">
        <v>4183</v>
      </c>
      <c r="V44" s="13">
        <v>96</v>
      </c>
      <c r="W44" s="13">
        <v>403</v>
      </c>
      <c r="X44" s="13">
        <v>513</v>
      </c>
      <c r="Y44" s="13">
        <v>3078</v>
      </c>
      <c r="Z44" s="13">
        <v>0</v>
      </c>
      <c r="AA44" s="14">
        <v>4090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42</v>
      </c>
      <c r="E45" s="13">
        <f t="shared" si="2"/>
        <v>255</v>
      </c>
      <c r="F45" s="13">
        <f t="shared" si="3"/>
        <v>548</v>
      </c>
      <c r="G45" s="13">
        <f t="shared" si="4"/>
        <v>2093</v>
      </c>
      <c r="H45" s="13">
        <f t="shared" si="5"/>
        <v>0</v>
      </c>
      <c r="I45" s="14">
        <f t="shared" si="6"/>
        <v>2938</v>
      </c>
      <c r="J45" s="13">
        <v>15</v>
      </c>
      <c r="K45" s="13">
        <v>77</v>
      </c>
      <c r="L45" s="13">
        <v>177</v>
      </c>
      <c r="M45" s="13">
        <v>753</v>
      </c>
      <c r="N45" s="13">
        <v>0</v>
      </c>
      <c r="O45" s="14">
        <v>1022</v>
      </c>
      <c r="P45" s="13">
        <v>9</v>
      </c>
      <c r="Q45" s="13">
        <v>86</v>
      </c>
      <c r="R45" s="13">
        <v>197</v>
      </c>
      <c r="S45" s="13">
        <v>634</v>
      </c>
      <c r="T45" s="13">
        <v>0</v>
      </c>
      <c r="U45" s="14">
        <v>926</v>
      </c>
      <c r="V45" s="13">
        <v>18</v>
      </c>
      <c r="W45" s="13">
        <v>92</v>
      </c>
      <c r="X45" s="13">
        <v>174</v>
      </c>
      <c r="Y45" s="13">
        <v>706</v>
      </c>
      <c r="Z45" s="13">
        <v>0</v>
      </c>
      <c r="AA45" s="14">
        <v>990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7</v>
      </c>
      <c r="E46" s="13">
        <f t="shared" si="2"/>
        <v>61</v>
      </c>
      <c r="F46" s="13">
        <f t="shared" si="3"/>
        <v>168</v>
      </c>
      <c r="G46" s="13">
        <f t="shared" si="4"/>
        <v>692</v>
      </c>
      <c r="H46" s="13">
        <f t="shared" si="5"/>
        <v>0</v>
      </c>
      <c r="I46" s="14">
        <f t="shared" si="6"/>
        <v>928</v>
      </c>
      <c r="J46" s="13">
        <v>4</v>
      </c>
      <c r="K46" s="13">
        <v>20</v>
      </c>
      <c r="L46" s="13">
        <v>41</v>
      </c>
      <c r="M46" s="13">
        <v>261</v>
      </c>
      <c r="N46" s="13">
        <v>0</v>
      </c>
      <c r="O46" s="14">
        <v>326</v>
      </c>
      <c r="P46" s="13">
        <v>1</v>
      </c>
      <c r="Q46" s="13">
        <v>22</v>
      </c>
      <c r="R46" s="13">
        <v>55</v>
      </c>
      <c r="S46" s="13">
        <v>211</v>
      </c>
      <c r="T46" s="13">
        <v>0</v>
      </c>
      <c r="U46" s="14">
        <v>289</v>
      </c>
      <c r="V46" s="13">
        <v>2</v>
      </c>
      <c r="W46" s="13">
        <v>19</v>
      </c>
      <c r="X46" s="13">
        <v>72</v>
      </c>
      <c r="Y46" s="13">
        <v>220</v>
      </c>
      <c r="Z46" s="13">
        <v>0</v>
      </c>
      <c r="AA46" s="14">
        <v>313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13</v>
      </c>
      <c r="E47" s="13">
        <f t="shared" si="2"/>
        <v>68</v>
      </c>
      <c r="F47" s="13">
        <f t="shared" si="3"/>
        <v>161</v>
      </c>
      <c r="G47" s="13">
        <f t="shared" si="4"/>
        <v>1590</v>
      </c>
      <c r="H47" s="13">
        <f t="shared" si="5"/>
        <v>0</v>
      </c>
      <c r="I47" s="14">
        <f t="shared" si="6"/>
        <v>1832</v>
      </c>
      <c r="J47" s="13">
        <v>2</v>
      </c>
      <c r="K47" s="13">
        <v>17</v>
      </c>
      <c r="L47" s="13">
        <v>47</v>
      </c>
      <c r="M47" s="13">
        <v>535</v>
      </c>
      <c r="N47" s="13">
        <v>0</v>
      </c>
      <c r="O47" s="14">
        <v>601</v>
      </c>
      <c r="P47" s="13">
        <v>7</v>
      </c>
      <c r="Q47" s="13">
        <v>24</v>
      </c>
      <c r="R47" s="13">
        <v>54</v>
      </c>
      <c r="S47" s="13">
        <v>531</v>
      </c>
      <c r="T47" s="13">
        <v>0</v>
      </c>
      <c r="U47" s="14">
        <v>616</v>
      </c>
      <c r="V47" s="13">
        <v>4</v>
      </c>
      <c r="W47" s="13">
        <v>27</v>
      </c>
      <c r="X47" s="13">
        <v>60</v>
      </c>
      <c r="Y47" s="13">
        <v>524</v>
      </c>
      <c r="Z47" s="13">
        <v>0</v>
      </c>
      <c r="AA47" s="14">
        <v>615</v>
      </c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39</v>
      </c>
      <c r="E48" s="13">
        <f t="shared" si="2"/>
        <v>277</v>
      </c>
      <c r="F48" s="13">
        <f t="shared" si="3"/>
        <v>336</v>
      </c>
      <c r="G48" s="13">
        <f t="shared" si="4"/>
        <v>2277</v>
      </c>
      <c r="H48" s="13">
        <f t="shared" si="5"/>
        <v>0</v>
      </c>
      <c r="I48" s="14">
        <f t="shared" si="6"/>
        <v>2929</v>
      </c>
      <c r="J48" s="13">
        <v>10</v>
      </c>
      <c r="K48" s="13">
        <v>62</v>
      </c>
      <c r="L48" s="13">
        <v>119</v>
      </c>
      <c r="M48" s="13">
        <v>819</v>
      </c>
      <c r="N48" s="13">
        <v>0</v>
      </c>
      <c r="O48" s="14">
        <v>1010</v>
      </c>
      <c r="P48" s="13">
        <v>18</v>
      </c>
      <c r="Q48" s="13">
        <v>109</v>
      </c>
      <c r="R48" s="13">
        <v>124</v>
      </c>
      <c r="S48" s="13">
        <v>726</v>
      </c>
      <c r="T48" s="13">
        <v>0</v>
      </c>
      <c r="U48" s="14">
        <v>977</v>
      </c>
      <c r="V48" s="13">
        <v>11</v>
      </c>
      <c r="W48" s="13">
        <v>106</v>
      </c>
      <c r="X48" s="13">
        <v>93</v>
      </c>
      <c r="Y48" s="13">
        <v>732</v>
      </c>
      <c r="Z48" s="13">
        <v>0</v>
      </c>
      <c r="AA48" s="14">
        <v>942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2</v>
      </c>
      <c r="E49" s="13">
        <f t="shared" si="2"/>
        <v>181</v>
      </c>
      <c r="F49" s="13">
        <f t="shared" si="3"/>
        <v>84</v>
      </c>
      <c r="G49" s="13">
        <f t="shared" si="4"/>
        <v>893</v>
      </c>
      <c r="H49" s="13">
        <f t="shared" si="5"/>
        <v>0</v>
      </c>
      <c r="I49" s="14">
        <f t="shared" si="6"/>
        <v>1160</v>
      </c>
      <c r="J49" s="13">
        <v>1</v>
      </c>
      <c r="K49" s="13">
        <v>60</v>
      </c>
      <c r="L49" s="13">
        <v>28</v>
      </c>
      <c r="M49" s="13">
        <v>339</v>
      </c>
      <c r="N49" s="13">
        <v>0</v>
      </c>
      <c r="O49" s="14">
        <v>428</v>
      </c>
      <c r="P49" s="13">
        <v>1</v>
      </c>
      <c r="Q49" s="13">
        <v>60</v>
      </c>
      <c r="R49" s="13">
        <v>33</v>
      </c>
      <c r="S49" s="13">
        <v>274</v>
      </c>
      <c r="T49" s="13">
        <v>0</v>
      </c>
      <c r="U49" s="14">
        <v>368</v>
      </c>
      <c r="V49" s="13">
        <v>0</v>
      </c>
      <c r="W49" s="13">
        <v>61</v>
      </c>
      <c r="X49" s="13">
        <v>23</v>
      </c>
      <c r="Y49" s="13">
        <v>280</v>
      </c>
      <c r="Z49" s="13">
        <v>0</v>
      </c>
      <c r="AA49" s="14">
        <v>364</v>
      </c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19</v>
      </c>
      <c r="E50" s="13">
        <f t="shared" si="2"/>
        <v>251</v>
      </c>
      <c r="F50" s="13">
        <f t="shared" si="3"/>
        <v>473</v>
      </c>
      <c r="G50" s="13">
        <f t="shared" si="4"/>
        <v>2910</v>
      </c>
      <c r="H50" s="13">
        <f t="shared" si="5"/>
        <v>0</v>
      </c>
      <c r="I50" s="14">
        <f t="shared" si="6"/>
        <v>3653</v>
      </c>
      <c r="J50" s="13">
        <v>4</v>
      </c>
      <c r="K50" s="13">
        <v>60</v>
      </c>
      <c r="L50" s="13">
        <v>132</v>
      </c>
      <c r="M50" s="13">
        <v>987</v>
      </c>
      <c r="N50" s="13">
        <v>0</v>
      </c>
      <c r="O50" s="14">
        <v>1183</v>
      </c>
      <c r="P50" s="13">
        <v>14</v>
      </c>
      <c r="Q50" s="13">
        <v>112</v>
      </c>
      <c r="R50" s="13">
        <v>177</v>
      </c>
      <c r="S50" s="13">
        <v>906</v>
      </c>
      <c r="T50" s="13">
        <v>0</v>
      </c>
      <c r="U50" s="14">
        <v>1209</v>
      </c>
      <c r="V50" s="13">
        <v>1</v>
      </c>
      <c r="W50" s="13">
        <v>79</v>
      </c>
      <c r="X50" s="13">
        <v>164</v>
      </c>
      <c r="Y50" s="13">
        <v>1017</v>
      </c>
      <c r="Z50" s="13">
        <v>0</v>
      </c>
      <c r="AA50" s="14">
        <v>1261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2026</v>
      </c>
      <c r="E51" s="15">
        <f t="shared" si="2"/>
        <v>12892</v>
      </c>
      <c r="F51" s="15">
        <f t="shared" si="3"/>
        <v>16942</v>
      </c>
      <c r="G51" s="15">
        <f t="shared" si="4"/>
        <v>92291</v>
      </c>
      <c r="H51" s="15">
        <f t="shared" si="5"/>
        <v>158</v>
      </c>
      <c r="I51" s="14">
        <f t="shared" si="6"/>
        <v>124309</v>
      </c>
      <c r="J51" s="15">
        <v>677</v>
      </c>
      <c r="K51" s="15">
        <v>4150</v>
      </c>
      <c r="L51" s="15">
        <v>5437</v>
      </c>
      <c r="M51" s="15">
        <v>32606</v>
      </c>
      <c r="N51" s="15">
        <v>43</v>
      </c>
      <c r="O51" s="16">
        <v>42913</v>
      </c>
      <c r="P51" s="15">
        <v>719</v>
      </c>
      <c r="Q51" s="15">
        <v>4357</v>
      </c>
      <c r="R51" s="15">
        <v>5640</v>
      </c>
      <c r="S51" s="15">
        <v>29501</v>
      </c>
      <c r="T51" s="15">
        <v>55</v>
      </c>
      <c r="U51" s="15">
        <v>40272</v>
      </c>
      <c r="V51" s="15">
        <v>630</v>
      </c>
      <c r="W51" s="15">
        <v>4385</v>
      </c>
      <c r="X51" s="15">
        <v>5865</v>
      </c>
      <c r="Y51" s="15">
        <v>30184</v>
      </c>
      <c r="Z51" s="15">
        <v>60</v>
      </c>
      <c r="AA51" s="15">
        <v>41124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" customHeight="1" thickBot="1" x14ac:dyDescent="0.25">
      <c r="A52" s="74" t="s">
        <v>90</v>
      </c>
      <c r="B52" s="75"/>
      <c r="C52" s="75"/>
      <c r="D52" s="18">
        <f>D51/I51</f>
        <v>1.6298095873991423E-2</v>
      </c>
      <c r="E52" s="18">
        <f>E51/I51</f>
        <v>0.10370930503825146</v>
      </c>
      <c r="F52" s="18">
        <f>F51/I51</f>
        <v>0.13628940784657587</v>
      </c>
      <c r="G52" s="18">
        <f>G51/I51</f>
        <v>0.74243216500816511</v>
      </c>
      <c r="H52" s="18">
        <f>H51/I51</f>
        <v>1.2710262330161131E-3</v>
      </c>
      <c r="I52" s="19">
        <f>SUM(D52:H52)</f>
        <v>1</v>
      </c>
      <c r="J52" s="18">
        <f>IF(O51=0,"",J51/O51)</f>
        <v>1.5776105142963671E-2</v>
      </c>
      <c r="K52" s="18">
        <f>IF(O51=0,"",K51/O51)</f>
        <v>9.670729149674924E-2</v>
      </c>
      <c r="L52" s="18">
        <f>IF(O51=0,"",L51/O51)</f>
        <v>0.12669820334164472</v>
      </c>
      <c r="M52" s="18">
        <f>IF(O51=0,"",M51/O51)</f>
        <v>0.75981637266096524</v>
      </c>
      <c r="N52" s="18">
        <f>IF(O51=0,"",N51/O51)</f>
        <v>1.0020273576771608E-3</v>
      </c>
      <c r="O52" s="19">
        <f>SUM(J52:N52)</f>
        <v>1</v>
      </c>
      <c r="P52" s="18">
        <f>IF(U51=0,"",P51/U51)</f>
        <v>1.7853595550258245E-2</v>
      </c>
      <c r="Q52" s="18">
        <f>IF(U51=0,"",Q51/U51)</f>
        <v>0.10818931267381804</v>
      </c>
      <c r="R52" s="18">
        <f>IF(U51=0,"",R51/U51)</f>
        <v>0.1400476758045292</v>
      </c>
      <c r="S52" s="18">
        <f>IF(U51=0,"",S51/U51)</f>
        <v>0.73254370282081849</v>
      </c>
      <c r="T52" s="18">
        <f>IF(U51=0,"",T51/U51)</f>
        <v>1.3657131505760826E-3</v>
      </c>
      <c r="U52" s="19">
        <f>SUM(P52:T52)</f>
        <v>1</v>
      </c>
      <c r="V52" s="18">
        <f>IF(AA51=0,"",V51/AA51)</f>
        <v>1.5319521447330026E-2</v>
      </c>
      <c r="W52" s="18">
        <f>IF(AA51=0,"",W51/AA51)</f>
        <v>0.106628732613559</v>
      </c>
      <c r="X52" s="18">
        <f>IF(AA51=0,"",X51/AA51)</f>
        <v>0.14261744966442952</v>
      </c>
      <c r="Y52" s="18">
        <f>IF(AA51=0,"",Y51/AA51)</f>
        <v>0.73397529423207863</v>
      </c>
      <c r="Z52" s="18">
        <f>IF(AA51=0,"",Z51/AA51)</f>
        <v>1.4590020426028597E-3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149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101"/>
      <c r="F56" s="101"/>
      <c r="G56" s="102"/>
    </row>
    <row r="57" spans="1:81" ht="12" x14ac:dyDescent="0.25">
      <c r="B57" s="82" t="s">
        <v>87</v>
      </c>
      <c r="C57" s="29" t="s">
        <v>95</v>
      </c>
      <c r="D57" s="84">
        <v>367</v>
      </c>
      <c r="E57" s="103"/>
      <c r="F57" s="103"/>
      <c r="G57" s="104"/>
    </row>
    <row r="58" spans="1:81" ht="12" x14ac:dyDescent="0.25">
      <c r="B58" s="82"/>
      <c r="C58" s="29" t="s">
        <v>96</v>
      </c>
      <c r="D58" s="84">
        <v>60</v>
      </c>
      <c r="E58" s="103"/>
      <c r="F58" s="103"/>
      <c r="G58" s="104"/>
    </row>
    <row r="59" spans="1:81" ht="12" x14ac:dyDescent="0.25">
      <c r="B59" s="83"/>
      <c r="C59" s="29" t="s">
        <v>97</v>
      </c>
      <c r="D59" s="84">
        <v>191</v>
      </c>
      <c r="E59" s="103"/>
      <c r="F59" s="103"/>
      <c r="G59" s="104"/>
    </row>
    <row r="60" spans="1:81" ht="12" x14ac:dyDescent="0.25">
      <c r="B60" s="83"/>
      <c r="C60" s="29" t="s">
        <v>98</v>
      </c>
      <c r="D60" s="84">
        <v>42</v>
      </c>
      <c r="E60" s="103"/>
      <c r="F60" s="103"/>
      <c r="G60" s="104"/>
    </row>
    <row r="61" spans="1:81" ht="12" x14ac:dyDescent="0.2">
      <c r="B61" s="30"/>
      <c r="C61" s="31" t="s">
        <v>99</v>
      </c>
      <c r="D61" s="93">
        <f>SUM(D57:D60)</f>
        <v>660</v>
      </c>
      <c r="E61" s="99"/>
      <c r="F61" s="99"/>
      <c r="G61" s="100"/>
    </row>
    <row r="65" spans="11:21" ht="14.4" x14ac:dyDescent="0.3">
      <c r="K65" s="76" t="s">
        <v>162</v>
      </c>
      <c r="L65" s="76"/>
      <c r="M65" s="76"/>
      <c r="N65" s="76"/>
      <c r="O65" s="76"/>
      <c r="P65" s="76"/>
      <c r="Q65" s="76"/>
      <c r="R65" s="76"/>
      <c r="S65" s="76"/>
      <c r="T65" s="77"/>
      <c r="U65" s="77"/>
    </row>
    <row r="79" spans="11:21" ht="14.4" customHeight="1" x14ac:dyDescent="0.2"/>
  </sheetData>
  <mergeCells count="78">
    <mergeCell ref="BX4:CB4"/>
    <mergeCell ref="CC4:CC6"/>
    <mergeCell ref="BX5:CB5"/>
    <mergeCell ref="AZ1:BE1"/>
    <mergeCell ref="AZ2:BE2"/>
    <mergeCell ref="BL4:BP4"/>
    <mergeCell ref="BQ4:BQ6"/>
    <mergeCell ref="BL5:BP5"/>
    <mergeCell ref="AZ4:BD4"/>
    <mergeCell ref="BE4:BE6"/>
    <mergeCell ref="AZ5:BD5"/>
    <mergeCell ref="BF4:BJ4"/>
    <mergeCell ref="BK4:BK6"/>
    <mergeCell ref="BF5:BJ5"/>
    <mergeCell ref="BR4:BV4"/>
    <mergeCell ref="BW4:BW6"/>
    <mergeCell ref="AN1:AS1"/>
    <mergeCell ref="AN2:AS2"/>
    <mergeCell ref="AT55:AY55"/>
    <mergeCell ref="AT1:AY1"/>
    <mergeCell ref="AT2:AY2"/>
    <mergeCell ref="AN4:AR4"/>
    <mergeCell ref="AS4:AS6"/>
    <mergeCell ref="AT4:AX4"/>
    <mergeCell ref="AY4:AY6"/>
    <mergeCell ref="AT5:AX5"/>
    <mergeCell ref="AN5:AR5"/>
    <mergeCell ref="AN55:AS55"/>
    <mergeCell ref="A51:C51"/>
    <mergeCell ref="A52:C52"/>
    <mergeCell ref="V1:AA1"/>
    <mergeCell ref="V2:AA2"/>
    <mergeCell ref="AB4:AF4"/>
    <mergeCell ref="D4:H4"/>
    <mergeCell ref="I4:I6"/>
    <mergeCell ref="D5:H5"/>
    <mergeCell ref="U4:U6"/>
    <mergeCell ref="V4:Z4"/>
    <mergeCell ref="A1:I1"/>
    <mergeCell ref="J1:O1"/>
    <mergeCell ref="P1:U1"/>
    <mergeCell ref="A2:I2"/>
    <mergeCell ref="J2:O2"/>
    <mergeCell ref="P2:U2"/>
    <mergeCell ref="D61:G61"/>
    <mergeCell ref="A53:I53"/>
    <mergeCell ref="J55:O55"/>
    <mergeCell ref="P55:U55"/>
    <mergeCell ref="D56:G56"/>
    <mergeCell ref="B57:B60"/>
    <mergeCell ref="D57:G57"/>
    <mergeCell ref="D58:G58"/>
    <mergeCell ref="D59:G59"/>
    <mergeCell ref="D60:G60"/>
    <mergeCell ref="A3:I3"/>
    <mergeCell ref="J3:S3"/>
    <mergeCell ref="J4:N4"/>
    <mergeCell ref="O4:O6"/>
    <mergeCell ref="P4:T4"/>
    <mergeCell ref="P5:T5"/>
    <mergeCell ref="J5:N5"/>
    <mergeCell ref="AB1:AG1"/>
    <mergeCell ref="AB2:AG2"/>
    <mergeCell ref="AH4:AL4"/>
    <mergeCell ref="AM4:AM6"/>
    <mergeCell ref="AH5:AL5"/>
    <mergeCell ref="AG4:AG6"/>
    <mergeCell ref="AB5:AF5"/>
    <mergeCell ref="AH1:AM1"/>
    <mergeCell ref="AH2:AM2"/>
    <mergeCell ref="BR5:BV5"/>
    <mergeCell ref="K65:U65"/>
    <mergeCell ref="AB55:AG55"/>
    <mergeCell ref="AH55:AM55"/>
    <mergeCell ref="V5:Z5"/>
    <mergeCell ref="V55:AA55"/>
    <mergeCell ref="AA4:AA6"/>
    <mergeCell ref="AZ55:BE55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C79"/>
  <sheetViews>
    <sheetView showGridLines="0" zoomScaleNormal="100" workbookViewId="0">
      <selection activeCell="A65" sqref="A65:XFD65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101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  <c r="AN3" s="41"/>
      <c r="AO3" s="41"/>
      <c r="AP3" s="41"/>
      <c r="AQ3" s="41"/>
      <c r="AR3" s="41"/>
      <c r="AS3" s="41"/>
      <c r="AT3" s="43"/>
      <c r="AU3" s="43"/>
      <c r="AV3" s="43"/>
      <c r="AW3" s="43"/>
      <c r="AX3" s="43"/>
      <c r="AY3" s="43"/>
      <c r="AZ3" s="45"/>
      <c r="BA3" s="45"/>
      <c r="BB3" s="45"/>
      <c r="BC3" s="45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102</v>
      </c>
      <c r="E4" s="65"/>
      <c r="F4" s="65"/>
      <c r="G4" s="65"/>
      <c r="H4" s="66"/>
      <c r="I4" s="67" t="s">
        <v>2</v>
      </c>
      <c r="J4" s="64" t="s">
        <v>102</v>
      </c>
      <c r="K4" s="65"/>
      <c r="L4" s="65"/>
      <c r="M4" s="65"/>
      <c r="N4" s="66"/>
      <c r="O4" s="67" t="s">
        <v>2</v>
      </c>
      <c r="P4" s="96" t="s">
        <v>102</v>
      </c>
      <c r="Q4" s="97"/>
      <c r="R4" s="97"/>
      <c r="S4" s="97"/>
      <c r="T4" s="98"/>
      <c r="U4" s="68" t="s">
        <v>2</v>
      </c>
      <c r="V4" s="64" t="s">
        <v>102</v>
      </c>
      <c r="W4" s="65"/>
      <c r="X4" s="65"/>
      <c r="Y4" s="65"/>
      <c r="Z4" s="66"/>
      <c r="AA4" s="67" t="s">
        <v>2</v>
      </c>
      <c r="AB4" s="64" t="s">
        <v>102</v>
      </c>
      <c r="AC4" s="65"/>
      <c r="AD4" s="65"/>
      <c r="AE4" s="65"/>
      <c r="AF4" s="66"/>
      <c r="AG4" s="67" t="s">
        <v>2</v>
      </c>
      <c r="AH4" s="64" t="s">
        <v>102</v>
      </c>
      <c r="AI4" s="65"/>
      <c r="AJ4" s="65"/>
      <c r="AK4" s="65"/>
      <c r="AL4" s="66"/>
      <c r="AM4" s="67" t="s">
        <v>2</v>
      </c>
      <c r="AN4" s="64" t="s">
        <v>102</v>
      </c>
      <c r="AO4" s="65"/>
      <c r="AP4" s="65"/>
      <c r="AQ4" s="65"/>
      <c r="AR4" s="66"/>
      <c r="AS4" s="67" t="s">
        <v>2</v>
      </c>
      <c r="AT4" s="64" t="s">
        <v>102</v>
      </c>
      <c r="AU4" s="65"/>
      <c r="AV4" s="65"/>
      <c r="AW4" s="65"/>
      <c r="AX4" s="66"/>
      <c r="AY4" s="67" t="s">
        <v>2</v>
      </c>
      <c r="AZ4" s="64" t="s">
        <v>102</v>
      </c>
      <c r="BA4" s="65"/>
      <c r="BB4" s="65"/>
      <c r="BC4" s="65"/>
      <c r="BD4" s="66"/>
      <c r="BE4" s="67" t="s">
        <v>2</v>
      </c>
      <c r="BF4" s="64" t="s">
        <v>102</v>
      </c>
      <c r="BG4" s="65"/>
      <c r="BH4" s="65"/>
      <c r="BI4" s="65"/>
      <c r="BJ4" s="66"/>
      <c r="BK4" s="67" t="s">
        <v>2</v>
      </c>
      <c r="BL4" s="64" t="s">
        <v>102</v>
      </c>
      <c r="BM4" s="65"/>
      <c r="BN4" s="65"/>
      <c r="BO4" s="65"/>
      <c r="BP4" s="66"/>
      <c r="BQ4" s="67" t="s">
        <v>2</v>
      </c>
      <c r="BR4" s="64" t="s">
        <v>102</v>
      </c>
      <c r="BS4" s="65"/>
      <c r="BT4" s="65"/>
      <c r="BU4" s="65"/>
      <c r="BV4" s="66"/>
      <c r="BW4" s="67" t="s">
        <v>2</v>
      </c>
      <c r="BX4" s="64" t="s">
        <v>102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152</v>
      </c>
      <c r="E8" s="13">
        <f t="shared" ref="E8:I8" si="0">K8+Q8+W8+AC8+AI8+AO8+AU8+BA8+BG8+BM8+BS8+BY8</f>
        <v>1304</v>
      </c>
      <c r="F8" s="13">
        <f t="shared" si="0"/>
        <v>3047</v>
      </c>
      <c r="G8" s="13">
        <f t="shared" si="0"/>
        <v>1776</v>
      </c>
      <c r="H8" s="13">
        <f t="shared" si="0"/>
        <v>1</v>
      </c>
      <c r="I8" s="14">
        <f t="shared" si="0"/>
        <v>6280</v>
      </c>
      <c r="J8" s="13">
        <v>38</v>
      </c>
      <c r="K8" s="13">
        <v>499</v>
      </c>
      <c r="L8" s="13">
        <v>1059</v>
      </c>
      <c r="M8" s="13">
        <v>625</v>
      </c>
      <c r="N8" s="13">
        <v>1</v>
      </c>
      <c r="O8" s="14">
        <v>2222</v>
      </c>
      <c r="P8" s="13">
        <v>56</v>
      </c>
      <c r="Q8" s="13">
        <v>379</v>
      </c>
      <c r="R8" s="13">
        <v>960</v>
      </c>
      <c r="S8" s="13">
        <v>558</v>
      </c>
      <c r="T8" s="13">
        <v>0</v>
      </c>
      <c r="U8" s="14">
        <v>1953</v>
      </c>
      <c r="V8" s="13">
        <v>58</v>
      </c>
      <c r="W8" s="13">
        <v>426</v>
      </c>
      <c r="X8" s="13">
        <v>1028</v>
      </c>
      <c r="Y8" s="13">
        <v>593</v>
      </c>
      <c r="Z8" s="13">
        <v>0</v>
      </c>
      <c r="AA8" s="14">
        <v>2105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14</v>
      </c>
      <c r="E9" s="13">
        <f t="shared" ref="E9:E51" si="2">K9+Q9+W9+AC9+AI9+AO9+AU9+BA9+BG9+BM9+BS9+BY9</f>
        <v>67</v>
      </c>
      <c r="F9" s="13">
        <f t="shared" ref="F9:F51" si="3">L9+R9+X9+AD9+AJ9+AP9+AV9+BB9+BH9+BN9+BT9+BZ9</f>
        <v>143</v>
      </c>
      <c r="G9" s="13">
        <f t="shared" ref="G9:G51" si="4">M9+S9+Y9+AE9+AK9+AQ9+AW9+BC9+BI9+BO9+BU9+CA9</f>
        <v>96</v>
      </c>
      <c r="H9" s="13">
        <f t="shared" ref="H9:H51" si="5">N9+T9+Z9+AF9+AL9+AR9+AX9+BD9+BJ9+BP9+BV9+CB9</f>
        <v>0</v>
      </c>
      <c r="I9" s="14">
        <f t="shared" ref="I9:I51" si="6">O9+U9+AA9+AG9+AM9+AS9+AY9+BE9+BK9+BQ9+BW9+CC9</f>
        <v>320</v>
      </c>
      <c r="J9" s="13">
        <v>4</v>
      </c>
      <c r="K9" s="13">
        <v>27</v>
      </c>
      <c r="L9" s="13">
        <v>63</v>
      </c>
      <c r="M9" s="13">
        <v>30</v>
      </c>
      <c r="N9" s="13">
        <v>0</v>
      </c>
      <c r="O9" s="14">
        <v>124</v>
      </c>
      <c r="P9" s="13">
        <v>2</v>
      </c>
      <c r="Q9" s="13">
        <v>21</v>
      </c>
      <c r="R9" s="13">
        <v>33</v>
      </c>
      <c r="S9" s="13">
        <v>33</v>
      </c>
      <c r="T9" s="13">
        <v>0</v>
      </c>
      <c r="U9" s="14">
        <v>89</v>
      </c>
      <c r="V9" s="13">
        <v>8</v>
      </c>
      <c r="W9" s="13">
        <v>19</v>
      </c>
      <c r="X9" s="13">
        <v>47</v>
      </c>
      <c r="Y9" s="13">
        <v>33</v>
      </c>
      <c r="Z9" s="13">
        <v>0</v>
      </c>
      <c r="AA9" s="14">
        <v>107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53</v>
      </c>
      <c r="E10" s="13">
        <f t="shared" si="2"/>
        <v>492</v>
      </c>
      <c r="F10" s="13">
        <f t="shared" si="3"/>
        <v>1252</v>
      </c>
      <c r="G10" s="13">
        <f t="shared" si="4"/>
        <v>667</v>
      </c>
      <c r="H10" s="13">
        <f t="shared" si="5"/>
        <v>3</v>
      </c>
      <c r="I10" s="14">
        <f t="shared" si="6"/>
        <v>2467</v>
      </c>
      <c r="J10" s="13">
        <v>21</v>
      </c>
      <c r="K10" s="13">
        <v>156</v>
      </c>
      <c r="L10" s="13">
        <v>378</v>
      </c>
      <c r="M10" s="13">
        <v>263</v>
      </c>
      <c r="N10" s="13">
        <v>1</v>
      </c>
      <c r="O10" s="14">
        <v>819</v>
      </c>
      <c r="P10" s="13">
        <v>19</v>
      </c>
      <c r="Q10" s="13">
        <v>163</v>
      </c>
      <c r="R10" s="13">
        <v>399</v>
      </c>
      <c r="S10" s="13">
        <v>196</v>
      </c>
      <c r="T10" s="13">
        <v>1</v>
      </c>
      <c r="U10" s="14">
        <v>778</v>
      </c>
      <c r="V10" s="13">
        <v>13</v>
      </c>
      <c r="W10" s="13">
        <v>173</v>
      </c>
      <c r="X10" s="13">
        <v>475</v>
      </c>
      <c r="Y10" s="13">
        <v>208</v>
      </c>
      <c r="Z10" s="13">
        <v>1</v>
      </c>
      <c r="AA10" s="14">
        <v>870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63</v>
      </c>
      <c r="E11" s="13">
        <f t="shared" si="2"/>
        <v>691</v>
      </c>
      <c r="F11" s="13">
        <f t="shared" si="3"/>
        <v>1532</v>
      </c>
      <c r="G11" s="13">
        <f t="shared" si="4"/>
        <v>867</v>
      </c>
      <c r="H11" s="13">
        <f t="shared" si="5"/>
        <v>0</v>
      </c>
      <c r="I11" s="14">
        <f t="shared" si="6"/>
        <v>3153</v>
      </c>
      <c r="J11" s="13">
        <v>20</v>
      </c>
      <c r="K11" s="13">
        <v>230</v>
      </c>
      <c r="L11" s="13">
        <v>519</v>
      </c>
      <c r="M11" s="13">
        <v>325</v>
      </c>
      <c r="N11" s="13">
        <v>0</v>
      </c>
      <c r="O11" s="14">
        <v>1094</v>
      </c>
      <c r="P11" s="13">
        <v>20</v>
      </c>
      <c r="Q11" s="13">
        <v>217</v>
      </c>
      <c r="R11" s="13">
        <v>482</v>
      </c>
      <c r="S11" s="13">
        <v>290</v>
      </c>
      <c r="T11" s="13">
        <v>0</v>
      </c>
      <c r="U11" s="14">
        <v>1009</v>
      </c>
      <c r="V11" s="13">
        <v>23</v>
      </c>
      <c r="W11" s="13">
        <v>244</v>
      </c>
      <c r="X11" s="13">
        <v>531</v>
      </c>
      <c r="Y11" s="13">
        <v>252</v>
      </c>
      <c r="Z11" s="13">
        <v>0</v>
      </c>
      <c r="AA11" s="14">
        <v>1050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44</v>
      </c>
      <c r="E12" s="13">
        <f t="shared" si="2"/>
        <v>795</v>
      </c>
      <c r="F12" s="13">
        <f t="shared" si="3"/>
        <v>2823</v>
      </c>
      <c r="G12" s="13">
        <f t="shared" si="4"/>
        <v>2175</v>
      </c>
      <c r="H12" s="13">
        <f t="shared" si="5"/>
        <v>0</v>
      </c>
      <c r="I12" s="14">
        <f t="shared" si="6"/>
        <v>5837</v>
      </c>
      <c r="J12" s="13">
        <v>20</v>
      </c>
      <c r="K12" s="13">
        <v>270</v>
      </c>
      <c r="L12" s="13">
        <v>966</v>
      </c>
      <c r="M12" s="13">
        <v>809</v>
      </c>
      <c r="N12" s="13">
        <v>0</v>
      </c>
      <c r="O12" s="14">
        <v>2065</v>
      </c>
      <c r="P12" s="13">
        <v>9</v>
      </c>
      <c r="Q12" s="13">
        <v>258</v>
      </c>
      <c r="R12" s="13">
        <v>887</v>
      </c>
      <c r="S12" s="13">
        <v>720</v>
      </c>
      <c r="T12" s="13">
        <v>0</v>
      </c>
      <c r="U12" s="14">
        <v>1874</v>
      </c>
      <c r="V12" s="13">
        <v>15</v>
      </c>
      <c r="W12" s="13">
        <v>267</v>
      </c>
      <c r="X12" s="13">
        <v>970</v>
      </c>
      <c r="Y12" s="13">
        <v>646</v>
      </c>
      <c r="Z12" s="13">
        <v>0</v>
      </c>
      <c r="AA12" s="14">
        <v>1898</v>
      </c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76</v>
      </c>
      <c r="E13" s="13">
        <f t="shared" si="2"/>
        <v>923</v>
      </c>
      <c r="F13" s="13">
        <f t="shared" si="3"/>
        <v>2402</v>
      </c>
      <c r="G13" s="13">
        <f t="shared" si="4"/>
        <v>1357</v>
      </c>
      <c r="H13" s="13">
        <f t="shared" si="5"/>
        <v>3</v>
      </c>
      <c r="I13" s="14">
        <f t="shared" si="6"/>
        <v>4761</v>
      </c>
      <c r="J13" s="13">
        <v>26</v>
      </c>
      <c r="K13" s="13">
        <v>297</v>
      </c>
      <c r="L13" s="13">
        <v>774</v>
      </c>
      <c r="M13" s="13">
        <v>450</v>
      </c>
      <c r="N13" s="13">
        <v>0</v>
      </c>
      <c r="O13" s="14">
        <v>1547</v>
      </c>
      <c r="P13" s="13">
        <v>25</v>
      </c>
      <c r="Q13" s="13">
        <v>295</v>
      </c>
      <c r="R13" s="13">
        <v>755</v>
      </c>
      <c r="S13" s="13">
        <v>450</v>
      </c>
      <c r="T13" s="13">
        <v>2</v>
      </c>
      <c r="U13" s="14">
        <v>1527</v>
      </c>
      <c r="V13" s="13">
        <v>25</v>
      </c>
      <c r="W13" s="13">
        <v>331</v>
      </c>
      <c r="X13" s="13">
        <v>873</v>
      </c>
      <c r="Y13" s="13">
        <v>457</v>
      </c>
      <c r="Z13" s="13">
        <v>1</v>
      </c>
      <c r="AA13" s="14">
        <v>1687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18</v>
      </c>
      <c r="E14" s="13">
        <f t="shared" si="2"/>
        <v>407</v>
      </c>
      <c r="F14" s="13">
        <f t="shared" si="3"/>
        <v>1030</v>
      </c>
      <c r="G14" s="13">
        <f t="shared" si="4"/>
        <v>663</v>
      </c>
      <c r="H14" s="13">
        <f t="shared" si="5"/>
        <v>0</v>
      </c>
      <c r="I14" s="14">
        <f t="shared" si="6"/>
        <v>2118</v>
      </c>
      <c r="J14" s="13">
        <v>7</v>
      </c>
      <c r="K14" s="13">
        <v>141</v>
      </c>
      <c r="L14" s="13">
        <v>353</v>
      </c>
      <c r="M14" s="13">
        <v>261</v>
      </c>
      <c r="N14" s="13">
        <v>0</v>
      </c>
      <c r="O14" s="14">
        <v>762</v>
      </c>
      <c r="P14" s="13">
        <v>5</v>
      </c>
      <c r="Q14" s="13">
        <v>141</v>
      </c>
      <c r="R14" s="13">
        <v>327</v>
      </c>
      <c r="S14" s="13">
        <v>201</v>
      </c>
      <c r="T14" s="13">
        <v>0</v>
      </c>
      <c r="U14" s="14">
        <v>674</v>
      </c>
      <c r="V14" s="13">
        <v>6</v>
      </c>
      <c r="W14" s="13">
        <v>125</v>
      </c>
      <c r="X14" s="13">
        <v>350</v>
      </c>
      <c r="Y14" s="13">
        <v>201</v>
      </c>
      <c r="Z14" s="13">
        <v>0</v>
      </c>
      <c r="AA14" s="14">
        <v>682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63</v>
      </c>
      <c r="E15" s="13">
        <f t="shared" si="2"/>
        <v>1131</v>
      </c>
      <c r="F15" s="13">
        <f t="shared" si="3"/>
        <v>2347</v>
      </c>
      <c r="G15" s="13">
        <f t="shared" si="4"/>
        <v>1399</v>
      </c>
      <c r="H15" s="13">
        <f t="shared" si="5"/>
        <v>1</v>
      </c>
      <c r="I15" s="14">
        <f t="shared" si="6"/>
        <v>4941</v>
      </c>
      <c r="J15" s="13">
        <v>24</v>
      </c>
      <c r="K15" s="13">
        <v>375</v>
      </c>
      <c r="L15" s="13">
        <v>767</v>
      </c>
      <c r="M15" s="13">
        <v>499</v>
      </c>
      <c r="N15" s="13">
        <v>1</v>
      </c>
      <c r="O15" s="14">
        <v>1666</v>
      </c>
      <c r="P15" s="13">
        <v>20</v>
      </c>
      <c r="Q15" s="13">
        <v>352</v>
      </c>
      <c r="R15" s="13">
        <v>787</v>
      </c>
      <c r="S15" s="13">
        <v>451</v>
      </c>
      <c r="T15" s="13">
        <v>0</v>
      </c>
      <c r="U15" s="14">
        <v>1610</v>
      </c>
      <c r="V15" s="13">
        <v>19</v>
      </c>
      <c r="W15" s="13">
        <v>404</v>
      </c>
      <c r="X15" s="13">
        <v>793</v>
      </c>
      <c r="Y15" s="13">
        <v>449</v>
      </c>
      <c r="Z15" s="13">
        <v>0</v>
      </c>
      <c r="AA15" s="14">
        <v>1665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55</v>
      </c>
      <c r="E16" s="13">
        <f t="shared" si="2"/>
        <v>463</v>
      </c>
      <c r="F16" s="13">
        <f t="shared" si="3"/>
        <v>1049</v>
      </c>
      <c r="G16" s="13">
        <f t="shared" si="4"/>
        <v>520</v>
      </c>
      <c r="H16" s="13">
        <f t="shared" si="5"/>
        <v>1</v>
      </c>
      <c r="I16" s="14">
        <f t="shared" si="6"/>
        <v>2088</v>
      </c>
      <c r="J16" s="13">
        <v>18</v>
      </c>
      <c r="K16" s="13">
        <v>157</v>
      </c>
      <c r="L16" s="13">
        <v>337</v>
      </c>
      <c r="M16" s="13">
        <v>199</v>
      </c>
      <c r="N16" s="13">
        <v>1</v>
      </c>
      <c r="O16" s="14">
        <v>712</v>
      </c>
      <c r="P16" s="13">
        <v>23</v>
      </c>
      <c r="Q16" s="13">
        <v>160</v>
      </c>
      <c r="R16" s="13">
        <v>344</v>
      </c>
      <c r="S16" s="13">
        <v>169</v>
      </c>
      <c r="T16" s="13">
        <v>0</v>
      </c>
      <c r="U16" s="14">
        <v>696</v>
      </c>
      <c r="V16" s="13">
        <v>14</v>
      </c>
      <c r="W16" s="13">
        <v>146</v>
      </c>
      <c r="X16" s="13">
        <v>368</v>
      </c>
      <c r="Y16" s="13">
        <v>152</v>
      </c>
      <c r="Z16" s="13">
        <v>0</v>
      </c>
      <c r="AA16" s="14">
        <v>680</v>
      </c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61</v>
      </c>
      <c r="E17" s="13">
        <f t="shared" si="2"/>
        <v>990</v>
      </c>
      <c r="F17" s="13">
        <f t="shared" si="3"/>
        <v>2434</v>
      </c>
      <c r="G17" s="13">
        <f t="shared" si="4"/>
        <v>1506</v>
      </c>
      <c r="H17" s="13">
        <f t="shared" si="5"/>
        <v>5</v>
      </c>
      <c r="I17" s="14">
        <f t="shared" si="6"/>
        <v>4996</v>
      </c>
      <c r="J17" s="13">
        <v>19</v>
      </c>
      <c r="K17" s="13">
        <v>332</v>
      </c>
      <c r="L17" s="13">
        <v>852</v>
      </c>
      <c r="M17" s="13">
        <v>524</v>
      </c>
      <c r="N17" s="13">
        <v>1</v>
      </c>
      <c r="O17" s="14">
        <v>1728</v>
      </c>
      <c r="P17" s="13">
        <v>22</v>
      </c>
      <c r="Q17" s="13">
        <v>342</v>
      </c>
      <c r="R17" s="13">
        <v>769</v>
      </c>
      <c r="S17" s="13">
        <v>526</v>
      </c>
      <c r="T17" s="13">
        <v>1</v>
      </c>
      <c r="U17" s="14">
        <v>1660</v>
      </c>
      <c r="V17" s="13">
        <v>20</v>
      </c>
      <c r="W17" s="13">
        <v>316</v>
      </c>
      <c r="X17" s="13">
        <v>813</v>
      </c>
      <c r="Y17" s="13">
        <v>456</v>
      </c>
      <c r="Z17" s="13">
        <v>3</v>
      </c>
      <c r="AA17" s="14">
        <v>1608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28</v>
      </c>
      <c r="E18" s="13">
        <f t="shared" si="2"/>
        <v>980</v>
      </c>
      <c r="F18" s="13">
        <f t="shared" si="3"/>
        <v>2317</v>
      </c>
      <c r="G18" s="13">
        <f t="shared" si="4"/>
        <v>1563</v>
      </c>
      <c r="H18" s="13">
        <f t="shared" si="5"/>
        <v>13</v>
      </c>
      <c r="I18" s="14">
        <f t="shared" si="6"/>
        <v>4901</v>
      </c>
      <c r="J18" s="13">
        <v>13</v>
      </c>
      <c r="K18" s="13">
        <v>316</v>
      </c>
      <c r="L18" s="13">
        <v>702</v>
      </c>
      <c r="M18" s="13">
        <v>562</v>
      </c>
      <c r="N18" s="13">
        <v>6</v>
      </c>
      <c r="O18" s="14">
        <v>1599</v>
      </c>
      <c r="P18" s="13">
        <v>7</v>
      </c>
      <c r="Q18" s="13">
        <v>323</v>
      </c>
      <c r="R18" s="13">
        <v>798</v>
      </c>
      <c r="S18" s="13">
        <v>485</v>
      </c>
      <c r="T18" s="13">
        <v>3</v>
      </c>
      <c r="U18" s="14">
        <v>1616</v>
      </c>
      <c r="V18" s="13">
        <v>8</v>
      </c>
      <c r="W18" s="13">
        <v>341</v>
      </c>
      <c r="X18" s="13">
        <v>817</v>
      </c>
      <c r="Y18" s="13">
        <v>516</v>
      </c>
      <c r="Z18" s="13">
        <v>4</v>
      </c>
      <c r="AA18" s="14">
        <v>1686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29</v>
      </c>
      <c r="E19" s="13">
        <f t="shared" si="2"/>
        <v>287</v>
      </c>
      <c r="F19" s="13">
        <f t="shared" si="3"/>
        <v>610</v>
      </c>
      <c r="G19" s="13">
        <f t="shared" si="4"/>
        <v>308</v>
      </c>
      <c r="H19" s="13">
        <f t="shared" si="5"/>
        <v>5</v>
      </c>
      <c r="I19" s="14">
        <f t="shared" si="6"/>
        <v>1239</v>
      </c>
      <c r="J19" s="13">
        <v>7</v>
      </c>
      <c r="K19" s="13">
        <v>90</v>
      </c>
      <c r="L19" s="13">
        <v>217</v>
      </c>
      <c r="M19" s="13">
        <v>110</v>
      </c>
      <c r="N19" s="13">
        <v>2</v>
      </c>
      <c r="O19" s="14">
        <v>426</v>
      </c>
      <c r="P19" s="13">
        <v>10</v>
      </c>
      <c r="Q19" s="13">
        <v>94</v>
      </c>
      <c r="R19" s="13">
        <v>190</v>
      </c>
      <c r="S19" s="13">
        <v>85</v>
      </c>
      <c r="T19" s="13">
        <v>0</v>
      </c>
      <c r="U19" s="14">
        <v>379</v>
      </c>
      <c r="V19" s="13">
        <v>12</v>
      </c>
      <c r="W19" s="13">
        <v>103</v>
      </c>
      <c r="X19" s="13">
        <v>203</v>
      </c>
      <c r="Y19" s="13">
        <v>113</v>
      </c>
      <c r="Z19" s="13">
        <v>3</v>
      </c>
      <c r="AA19" s="14">
        <v>434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21</v>
      </c>
      <c r="E20" s="13">
        <f t="shared" si="2"/>
        <v>141</v>
      </c>
      <c r="F20" s="13">
        <f t="shared" si="3"/>
        <v>128</v>
      </c>
      <c r="G20" s="13">
        <f t="shared" si="4"/>
        <v>93</v>
      </c>
      <c r="H20" s="13">
        <f t="shared" si="5"/>
        <v>2</v>
      </c>
      <c r="I20" s="14">
        <f t="shared" si="6"/>
        <v>385</v>
      </c>
      <c r="J20" s="13">
        <v>8</v>
      </c>
      <c r="K20" s="13">
        <v>44</v>
      </c>
      <c r="L20" s="13">
        <v>42</v>
      </c>
      <c r="M20" s="13">
        <v>43</v>
      </c>
      <c r="N20" s="13">
        <v>1</v>
      </c>
      <c r="O20" s="14">
        <v>138</v>
      </c>
      <c r="P20" s="13">
        <v>7</v>
      </c>
      <c r="Q20" s="13">
        <v>46</v>
      </c>
      <c r="R20" s="13">
        <v>37</v>
      </c>
      <c r="S20" s="13">
        <v>20</v>
      </c>
      <c r="T20" s="13">
        <v>1</v>
      </c>
      <c r="U20" s="14">
        <v>111</v>
      </c>
      <c r="V20" s="13">
        <v>6</v>
      </c>
      <c r="W20" s="13">
        <v>51</v>
      </c>
      <c r="X20" s="13">
        <v>49</v>
      </c>
      <c r="Y20" s="13">
        <v>30</v>
      </c>
      <c r="Z20" s="13">
        <v>0</v>
      </c>
      <c r="AA20" s="14">
        <v>136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63</v>
      </c>
      <c r="E21" s="13">
        <f t="shared" si="2"/>
        <v>516</v>
      </c>
      <c r="F21" s="13">
        <f t="shared" si="3"/>
        <v>1030</v>
      </c>
      <c r="G21" s="13">
        <f t="shared" si="4"/>
        <v>564</v>
      </c>
      <c r="H21" s="13">
        <f t="shared" si="5"/>
        <v>0</v>
      </c>
      <c r="I21" s="14">
        <f t="shared" si="6"/>
        <v>2173</v>
      </c>
      <c r="J21" s="13">
        <v>19</v>
      </c>
      <c r="K21" s="13">
        <v>180</v>
      </c>
      <c r="L21" s="13">
        <v>342</v>
      </c>
      <c r="M21" s="13">
        <v>221</v>
      </c>
      <c r="N21" s="13">
        <v>0</v>
      </c>
      <c r="O21" s="14">
        <v>762</v>
      </c>
      <c r="P21" s="13">
        <v>23</v>
      </c>
      <c r="Q21" s="13">
        <v>147</v>
      </c>
      <c r="R21" s="13">
        <v>299</v>
      </c>
      <c r="S21" s="13">
        <v>202</v>
      </c>
      <c r="T21" s="13">
        <v>0</v>
      </c>
      <c r="U21" s="14">
        <v>671</v>
      </c>
      <c r="V21" s="13">
        <v>21</v>
      </c>
      <c r="W21" s="13">
        <v>189</v>
      </c>
      <c r="X21" s="13">
        <v>389</v>
      </c>
      <c r="Y21" s="13">
        <v>141</v>
      </c>
      <c r="Z21" s="13">
        <v>0</v>
      </c>
      <c r="AA21" s="14">
        <v>740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35</v>
      </c>
      <c r="E22" s="13">
        <f t="shared" si="2"/>
        <v>478</v>
      </c>
      <c r="F22" s="13">
        <f t="shared" si="3"/>
        <v>2090</v>
      </c>
      <c r="G22" s="13">
        <f t="shared" si="4"/>
        <v>2319</v>
      </c>
      <c r="H22" s="13">
        <f t="shared" si="5"/>
        <v>0</v>
      </c>
      <c r="I22" s="14">
        <f t="shared" si="6"/>
        <v>4922</v>
      </c>
      <c r="J22" s="13">
        <v>13</v>
      </c>
      <c r="K22" s="13">
        <v>152</v>
      </c>
      <c r="L22" s="13">
        <v>764</v>
      </c>
      <c r="M22" s="13">
        <v>931</v>
      </c>
      <c r="N22" s="13">
        <v>0</v>
      </c>
      <c r="O22" s="14">
        <v>1860</v>
      </c>
      <c r="P22" s="13">
        <v>8</v>
      </c>
      <c r="Q22" s="13">
        <v>159</v>
      </c>
      <c r="R22" s="13">
        <v>683</v>
      </c>
      <c r="S22" s="13">
        <v>710</v>
      </c>
      <c r="T22" s="13">
        <v>0</v>
      </c>
      <c r="U22" s="14">
        <v>1560</v>
      </c>
      <c r="V22" s="13">
        <v>14</v>
      </c>
      <c r="W22" s="13">
        <v>167</v>
      </c>
      <c r="X22" s="13">
        <v>643</v>
      </c>
      <c r="Y22" s="13">
        <v>678</v>
      </c>
      <c r="Z22" s="13">
        <v>0</v>
      </c>
      <c r="AA22" s="14">
        <v>1502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60</v>
      </c>
      <c r="E23" s="13">
        <f t="shared" si="2"/>
        <v>361</v>
      </c>
      <c r="F23" s="13">
        <f t="shared" si="3"/>
        <v>624</v>
      </c>
      <c r="G23" s="13">
        <f t="shared" si="4"/>
        <v>519</v>
      </c>
      <c r="H23" s="13">
        <f t="shared" si="5"/>
        <v>0</v>
      </c>
      <c r="I23" s="14">
        <f t="shared" si="6"/>
        <v>1564</v>
      </c>
      <c r="J23" s="13">
        <v>21</v>
      </c>
      <c r="K23" s="13">
        <v>136</v>
      </c>
      <c r="L23" s="13">
        <v>208</v>
      </c>
      <c r="M23" s="13">
        <v>203</v>
      </c>
      <c r="N23" s="13">
        <v>0</v>
      </c>
      <c r="O23" s="14">
        <v>568</v>
      </c>
      <c r="P23" s="13">
        <v>21</v>
      </c>
      <c r="Q23" s="13">
        <v>99</v>
      </c>
      <c r="R23" s="13">
        <v>198</v>
      </c>
      <c r="S23" s="13">
        <v>151</v>
      </c>
      <c r="T23" s="13">
        <v>0</v>
      </c>
      <c r="U23" s="14">
        <v>469</v>
      </c>
      <c r="V23" s="13">
        <v>18</v>
      </c>
      <c r="W23" s="13">
        <v>126</v>
      </c>
      <c r="X23" s="13">
        <v>218</v>
      </c>
      <c r="Y23" s="13">
        <v>165</v>
      </c>
      <c r="Z23" s="13">
        <v>0</v>
      </c>
      <c r="AA23" s="14">
        <v>527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8</v>
      </c>
      <c r="E24" s="13">
        <f t="shared" si="2"/>
        <v>53</v>
      </c>
      <c r="F24" s="13">
        <f t="shared" si="3"/>
        <v>74</v>
      </c>
      <c r="G24" s="13">
        <f t="shared" si="4"/>
        <v>41</v>
      </c>
      <c r="H24" s="13">
        <f t="shared" si="5"/>
        <v>0</v>
      </c>
      <c r="I24" s="14">
        <f t="shared" si="6"/>
        <v>176</v>
      </c>
      <c r="J24" s="13">
        <v>5</v>
      </c>
      <c r="K24" s="13">
        <v>22</v>
      </c>
      <c r="L24" s="13">
        <v>30</v>
      </c>
      <c r="M24" s="13">
        <v>16</v>
      </c>
      <c r="N24" s="13">
        <v>0</v>
      </c>
      <c r="O24" s="14">
        <v>73</v>
      </c>
      <c r="P24" s="13">
        <v>1</v>
      </c>
      <c r="Q24" s="13">
        <v>17</v>
      </c>
      <c r="R24" s="13">
        <v>23</v>
      </c>
      <c r="S24" s="13">
        <v>12</v>
      </c>
      <c r="T24" s="13">
        <v>0</v>
      </c>
      <c r="U24" s="14">
        <v>53</v>
      </c>
      <c r="V24" s="13">
        <v>2</v>
      </c>
      <c r="W24" s="13">
        <v>14</v>
      </c>
      <c r="X24" s="13">
        <v>21</v>
      </c>
      <c r="Y24" s="13">
        <v>13</v>
      </c>
      <c r="Z24" s="13">
        <v>0</v>
      </c>
      <c r="AA24" s="14">
        <v>50</v>
      </c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7</v>
      </c>
      <c r="E25" s="13">
        <f t="shared" si="2"/>
        <v>57</v>
      </c>
      <c r="F25" s="13">
        <f t="shared" si="3"/>
        <v>64</v>
      </c>
      <c r="G25" s="13">
        <f t="shared" si="4"/>
        <v>37</v>
      </c>
      <c r="H25" s="13">
        <f t="shared" si="5"/>
        <v>0</v>
      </c>
      <c r="I25" s="14">
        <f t="shared" si="6"/>
        <v>165</v>
      </c>
      <c r="J25" s="13">
        <v>4</v>
      </c>
      <c r="K25" s="13">
        <v>25</v>
      </c>
      <c r="L25" s="13">
        <v>26</v>
      </c>
      <c r="M25" s="13">
        <v>14</v>
      </c>
      <c r="N25" s="13">
        <v>0</v>
      </c>
      <c r="O25" s="14">
        <v>69</v>
      </c>
      <c r="P25" s="13">
        <v>1</v>
      </c>
      <c r="Q25" s="13">
        <v>13</v>
      </c>
      <c r="R25" s="13">
        <v>18</v>
      </c>
      <c r="S25" s="13">
        <v>11</v>
      </c>
      <c r="T25" s="13">
        <v>0</v>
      </c>
      <c r="U25" s="14">
        <v>43</v>
      </c>
      <c r="V25" s="13">
        <v>2</v>
      </c>
      <c r="W25" s="13">
        <v>19</v>
      </c>
      <c r="X25" s="13">
        <v>20</v>
      </c>
      <c r="Y25" s="13">
        <v>12</v>
      </c>
      <c r="Z25" s="13">
        <v>0</v>
      </c>
      <c r="AA25" s="14">
        <v>53</v>
      </c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63</v>
      </c>
      <c r="E26" s="13">
        <f t="shared" si="2"/>
        <v>320</v>
      </c>
      <c r="F26" s="13">
        <f t="shared" si="3"/>
        <v>460</v>
      </c>
      <c r="G26" s="13">
        <f t="shared" si="4"/>
        <v>398</v>
      </c>
      <c r="H26" s="13">
        <f t="shared" si="5"/>
        <v>0</v>
      </c>
      <c r="I26" s="14">
        <f t="shared" si="6"/>
        <v>1241</v>
      </c>
      <c r="J26" s="13">
        <v>17</v>
      </c>
      <c r="K26" s="13">
        <v>117</v>
      </c>
      <c r="L26" s="13">
        <v>148</v>
      </c>
      <c r="M26" s="13">
        <v>144</v>
      </c>
      <c r="N26" s="13">
        <v>0</v>
      </c>
      <c r="O26" s="14">
        <v>426</v>
      </c>
      <c r="P26" s="13">
        <v>22</v>
      </c>
      <c r="Q26" s="13">
        <v>86</v>
      </c>
      <c r="R26" s="13">
        <v>156</v>
      </c>
      <c r="S26" s="13">
        <v>119</v>
      </c>
      <c r="T26" s="13">
        <v>0</v>
      </c>
      <c r="U26" s="14">
        <v>383</v>
      </c>
      <c r="V26" s="13">
        <v>24</v>
      </c>
      <c r="W26" s="13">
        <v>117</v>
      </c>
      <c r="X26" s="13">
        <v>156</v>
      </c>
      <c r="Y26" s="13">
        <v>135</v>
      </c>
      <c r="Z26" s="13">
        <v>0</v>
      </c>
      <c r="AA26" s="14">
        <v>432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28</v>
      </c>
      <c r="E27" s="13">
        <f t="shared" si="2"/>
        <v>193</v>
      </c>
      <c r="F27" s="13">
        <f t="shared" si="3"/>
        <v>298</v>
      </c>
      <c r="G27" s="13">
        <f t="shared" si="4"/>
        <v>264</v>
      </c>
      <c r="H27" s="13">
        <f t="shared" si="5"/>
        <v>0</v>
      </c>
      <c r="I27" s="14">
        <f t="shared" si="6"/>
        <v>783</v>
      </c>
      <c r="J27" s="13">
        <v>10</v>
      </c>
      <c r="K27" s="13">
        <v>65</v>
      </c>
      <c r="L27" s="13">
        <v>99</v>
      </c>
      <c r="M27" s="13">
        <v>100</v>
      </c>
      <c r="N27" s="13">
        <v>0</v>
      </c>
      <c r="O27" s="14">
        <v>274</v>
      </c>
      <c r="P27" s="13">
        <v>7</v>
      </c>
      <c r="Q27" s="13">
        <v>56</v>
      </c>
      <c r="R27" s="13">
        <v>98</v>
      </c>
      <c r="S27" s="13">
        <v>74</v>
      </c>
      <c r="T27" s="13">
        <v>0</v>
      </c>
      <c r="U27" s="14">
        <v>235</v>
      </c>
      <c r="V27" s="13">
        <v>11</v>
      </c>
      <c r="W27" s="13">
        <v>72</v>
      </c>
      <c r="X27" s="13">
        <v>101</v>
      </c>
      <c r="Y27" s="13">
        <v>90</v>
      </c>
      <c r="Z27" s="13">
        <v>0</v>
      </c>
      <c r="AA27" s="14">
        <v>274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1</v>
      </c>
      <c r="E28" s="13">
        <f t="shared" si="2"/>
        <v>60</v>
      </c>
      <c r="F28" s="13">
        <f t="shared" si="3"/>
        <v>94</v>
      </c>
      <c r="G28" s="13">
        <f t="shared" si="4"/>
        <v>81</v>
      </c>
      <c r="H28" s="13">
        <f t="shared" si="5"/>
        <v>0</v>
      </c>
      <c r="I28" s="14">
        <f t="shared" si="6"/>
        <v>236</v>
      </c>
      <c r="J28" s="13">
        <v>0</v>
      </c>
      <c r="K28" s="13">
        <v>15</v>
      </c>
      <c r="L28" s="13">
        <v>32</v>
      </c>
      <c r="M28" s="13">
        <v>29</v>
      </c>
      <c r="N28" s="13">
        <v>0</v>
      </c>
      <c r="O28" s="14">
        <v>76</v>
      </c>
      <c r="P28" s="13">
        <v>0</v>
      </c>
      <c r="Q28" s="13">
        <v>22</v>
      </c>
      <c r="R28" s="13">
        <v>24</v>
      </c>
      <c r="S28" s="13">
        <v>23</v>
      </c>
      <c r="T28" s="13">
        <v>0</v>
      </c>
      <c r="U28" s="14">
        <v>69</v>
      </c>
      <c r="V28" s="13">
        <v>1</v>
      </c>
      <c r="W28" s="13">
        <v>23</v>
      </c>
      <c r="X28" s="13">
        <v>38</v>
      </c>
      <c r="Y28" s="13">
        <v>29</v>
      </c>
      <c r="Z28" s="13">
        <v>0</v>
      </c>
      <c r="AA28" s="14">
        <v>91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0</v>
      </c>
      <c r="E29" s="13">
        <f t="shared" si="2"/>
        <v>10</v>
      </c>
      <c r="F29" s="13">
        <f t="shared" si="3"/>
        <v>8</v>
      </c>
      <c r="G29" s="13">
        <f t="shared" si="4"/>
        <v>2</v>
      </c>
      <c r="H29" s="13">
        <f t="shared" si="5"/>
        <v>0</v>
      </c>
      <c r="I29" s="14">
        <f t="shared" si="6"/>
        <v>20</v>
      </c>
      <c r="J29" s="13">
        <v>0</v>
      </c>
      <c r="K29" s="13">
        <v>5</v>
      </c>
      <c r="L29" s="13">
        <v>1</v>
      </c>
      <c r="M29" s="13">
        <v>0</v>
      </c>
      <c r="N29" s="13">
        <v>0</v>
      </c>
      <c r="O29" s="14">
        <v>6</v>
      </c>
      <c r="P29" s="13">
        <v>0</v>
      </c>
      <c r="Q29" s="13">
        <v>2</v>
      </c>
      <c r="R29" s="13">
        <v>2</v>
      </c>
      <c r="S29" s="13">
        <v>2</v>
      </c>
      <c r="T29" s="13">
        <v>0</v>
      </c>
      <c r="U29" s="14">
        <v>6</v>
      </c>
      <c r="V29" s="13">
        <v>0</v>
      </c>
      <c r="W29" s="13">
        <v>3</v>
      </c>
      <c r="X29" s="13">
        <v>5</v>
      </c>
      <c r="Y29" s="13">
        <v>0</v>
      </c>
      <c r="Z29" s="13">
        <v>0</v>
      </c>
      <c r="AA29" s="14">
        <v>8</v>
      </c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34</v>
      </c>
      <c r="E30" s="13">
        <f t="shared" si="2"/>
        <v>252</v>
      </c>
      <c r="F30" s="13">
        <f t="shared" si="3"/>
        <v>544</v>
      </c>
      <c r="G30" s="13">
        <f t="shared" si="4"/>
        <v>373</v>
      </c>
      <c r="H30" s="13">
        <f t="shared" si="5"/>
        <v>0</v>
      </c>
      <c r="I30" s="14">
        <f t="shared" si="6"/>
        <v>1203</v>
      </c>
      <c r="J30" s="13">
        <v>11</v>
      </c>
      <c r="K30" s="13">
        <v>90</v>
      </c>
      <c r="L30" s="13">
        <v>190</v>
      </c>
      <c r="M30" s="13">
        <v>150</v>
      </c>
      <c r="N30" s="13">
        <v>0</v>
      </c>
      <c r="O30" s="14">
        <v>441</v>
      </c>
      <c r="P30" s="13">
        <v>11</v>
      </c>
      <c r="Q30" s="13">
        <v>87</v>
      </c>
      <c r="R30" s="13">
        <v>169</v>
      </c>
      <c r="S30" s="13">
        <v>115</v>
      </c>
      <c r="T30" s="13">
        <v>0</v>
      </c>
      <c r="U30" s="14">
        <v>382</v>
      </c>
      <c r="V30" s="13">
        <v>12</v>
      </c>
      <c r="W30" s="13">
        <v>75</v>
      </c>
      <c r="X30" s="13">
        <v>185</v>
      </c>
      <c r="Y30" s="13">
        <v>108</v>
      </c>
      <c r="Z30" s="13">
        <v>0</v>
      </c>
      <c r="AA30" s="14">
        <v>380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18</v>
      </c>
      <c r="E31" s="13">
        <f t="shared" si="2"/>
        <v>83</v>
      </c>
      <c r="F31" s="13">
        <f t="shared" si="3"/>
        <v>146</v>
      </c>
      <c r="G31" s="13">
        <f t="shared" si="4"/>
        <v>92</v>
      </c>
      <c r="H31" s="13">
        <f t="shared" si="5"/>
        <v>0</v>
      </c>
      <c r="I31" s="14">
        <f t="shared" si="6"/>
        <v>339</v>
      </c>
      <c r="J31" s="13">
        <v>7</v>
      </c>
      <c r="K31" s="13">
        <v>30</v>
      </c>
      <c r="L31" s="13">
        <v>50</v>
      </c>
      <c r="M31" s="13">
        <v>26</v>
      </c>
      <c r="N31" s="13">
        <v>0</v>
      </c>
      <c r="O31" s="14">
        <v>113</v>
      </c>
      <c r="P31" s="13">
        <v>6</v>
      </c>
      <c r="Q31" s="13">
        <v>31</v>
      </c>
      <c r="R31" s="13">
        <v>50</v>
      </c>
      <c r="S31" s="13">
        <v>33</v>
      </c>
      <c r="T31" s="13">
        <v>0</v>
      </c>
      <c r="U31" s="14">
        <v>120</v>
      </c>
      <c r="V31" s="13">
        <v>5</v>
      </c>
      <c r="W31" s="13">
        <v>22</v>
      </c>
      <c r="X31" s="13">
        <v>46</v>
      </c>
      <c r="Y31" s="13">
        <v>33</v>
      </c>
      <c r="Z31" s="13">
        <v>0</v>
      </c>
      <c r="AA31" s="14">
        <v>106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31</v>
      </c>
      <c r="E32" s="13">
        <f t="shared" si="2"/>
        <v>455</v>
      </c>
      <c r="F32" s="13">
        <f t="shared" si="3"/>
        <v>968</v>
      </c>
      <c r="G32" s="13">
        <f t="shared" si="4"/>
        <v>488</v>
      </c>
      <c r="H32" s="13">
        <f t="shared" si="5"/>
        <v>0</v>
      </c>
      <c r="I32" s="14">
        <f t="shared" si="6"/>
        <v>1942</v>
      </c>
      <c r="J32" s="13">
        <v>11</v>
      </c>
      <c r="K32" s="13">
        <v>165</v>
      </c>
      <c r="L32" s="13">
        <v>353</v>
      </c>
      <c r="M32" s="13">
        <v>190</v>
      </c>
      <c r="N32" s="13">
        <v>0</v>
      </c>
      <c r="O32" s="14">
        <v>719</v>
      </c>
      <c r="P32" s="13">
        <v>13</v>
      </c>
      <c r="Q32" s="13">
        <v>145</v>
      </c>
      <c r="R32" s="13">
        <v>283</v>
      </c>
      <c r="S32" s="13">
        <v>137</v>
      </c>
      <c r="T32" s="13">
        <v>0</v>
      </c>
      <c r="U32" s="14">
        <v>578</v>
      </c>
      <c r="V32" s="13">
        <v>7</v>
      </c>
      <c r="W32" s="13">
        <v>145</v>
      </c>
      <c r="X32" s="13">
        <v>332</v>
      </c>
      <c r="Y32" s="13">
        <v>161</v>
      </c>
      <c r="Z32" s="13">
        <v>0</v>
      </c>
      <c r="AA32" s="14">
        <v>645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46</v>
      </c>
      <c r="E33" s="13">
        <f t="shared" si="2"/>
        <v>523</v>
      </c>
      <c r="F33" s="13">
        <f t="shared" si="3"/>
        <v>1469</v>
      </c>
      <c r="G33" s="13">
        <f t="shared" si="4"/>
        <v>752</v>
      </c>
      <c r="H33" s="13">
        <f t="shared" si="5"/>
        <v>0</v>
      </c>
      <c r="I33" s="14">
        <f t="shared" si="6"/>
        <v>2790</v>
      </c>
      <c r="J33" s="13">
        <v>19</v>
      </c>
      <c r="K33" s="13">
        <v>184</v>
      </c>
      <c r="L33" s="13">
        <v>487</v>
      </c>
      <c r="M33" s="13">
        <v>254</v>
      </c>
      <c r="N33" s="13">
        <v>0</v>
      </c>
      <c r="O33" s="14">
        <v>944</v>
      </c>
      <c r="P33" s="13">
        <v>20</v>
      </c>
      <c r="Q33" s="13">
        <v>177</v>
      </c>
      <c r="R33" s="13">
        <v>472</v>
      </c>
      <c r="S33" s="13">
        <v>260</v>
      </c>
      <c r="T33" s="13">
        <v>0</v>
      </c>
      <c r="U33" s="14">
        <v>929</v>
      </c>
      <c r="V33" s="13">
        <v>7</v>
      </c>
      <c r="W33" s="13">
        <v>162</v>
      </c>
      <c r="X33" s="13">
        <v>510</v>
      </c>
      <c r="Y33" s="13">
        <v>238</v>
      </c>
      <c r="Z33" s="13">
        <v>0</v>
      </c>
      <c r="AA33" s="14">
        <v>917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19</v>
      </c>
      <c r="E34" s="13">
        <f t="shared" si="2"/>
        <v>503</v>
      </c>
      <c r="F34" s="13">
        <f t="shared" si="3"/>
        <v>1869</v>
      </c>
      <c r="G34" s="13">
        <f t="shared" si="4"/>
        <v>2034</v>
      </c>
      <c r="H34" s="13">
        <f t="shared" si="5"/>
        <v>0</v>
      </c>
      <c r="I34" s="14">
        <f t="shared" si="6"/>
        <v>4425</v>
      </c>
      <c r="J34" s="13">
        <v>9</v>
      </c>
      <c r="K34" s="13">
        <v>176</v>
      </c>
      <c r="L34" s="13">
        <v>691</v>
      </c>
      <c r="M34" s="13">
        <v>869</v>
      </c>
      <c r="N34" s="13">
        <v>0</v>
      </c>
      <c r="O34" s="14">
        <v>1745</v>
      </c>
      <c r="P34" s="13">
        <v>4</v>
      </c>
      <c r="Q34" s="13">
        <v>175</v>
      </c>
      <c r="R34" s="13">
        <v>563</v>
      </c>
      <c r="S34" s="13">
        <v>584</v>
      </c>
      <c r="T34" s="13">
        <v>0</v>
      </c>
      <c r="U34" s="14">
        <v>1326</v>
      </c>
      <c r="V34" s="13">
        <v>6</v>
      </c>
      <c r="W34" s="13">
        <v>152</v>
      </c>
      <c r="X34" s="13">
        <v>615</v>
      </c>
      <c r="Y34" s="13">
        <v>581</v>
      </c>
      <c r="Z34" s="13">
        <v>0</v>
      </c>
      <c r="AA34" s="14">
        <v>1354</v>
      </c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36</v>
      </c>
      <c r="E35" s="13">
        <f t="shared" si="2"/>
        <v>381</v>
      </c>
      <c r="F35" s="13">
        <f t="shared" si="3"/>
        <v>749</v>
      </c>
      <c r="G35" s="13">
        <f t="shared" si="4"/>
        <v>804</v>
      </c>
      <c r="H35" s="13">
        <f t="shared" si="5"/>
        <v>0</v>
      </c>
      <c r="I35" s="14">
        <f t="shared" si="6"/>
        <v>1970</v>
      </c>
      <c r="J35" s="13">
        <v>9</v>
      </c>
      <c r="K35" s="13">
        <v>125</v>
      </c>
      <c r="L35" s="13">
        <v>256</v>
      </c>
      <c r="M35" s="13">
        <v>280</v>
      </c>
      <c r="N35" s="13">
        <v>0</v>
      </c>
      <c r="O35" s="14">
        <v>670</v>
      </c>
      <c r="P35" s="13">
        <v>6</v>
      </c>
      <c r="Q35" s="13">
        <v>123</v>
      </c>
      <c r="R35" s="13">
        <v>247</v>
      </c>
      <c r="S35" s="13">
        <v>240</v>
      </c>
      <c r="T35" s="13">
        <v>0</v>
      </c>
      <c r="U35" s="14">
        <v>616</v>
      </c>
      <c r="V35" s="13">
        <v>21</v>
      </c>
      <c r="W35" s="13">
        <v>133</v>
      </c>
      <c r="X35" s="13">
        <v>246</v>
      </c>
      <c r="Y35" s="13">
        <v>284</v>
      </c>
      <c r="Z35" s="13">
        <v>0</v>
      </c>
      <c r="AA35" s="14">
        <v>684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23</v>
      </c>
      <c r="E36" s="13">
        <f t="shared" si="2"/>
        <v>275</v>
      </c>
      <c r="F36" s="13">
        <f t="shared" si="3"/>
        <v>1204</v>
      </c>
      <c r="G36" s="13">
        <f t="shared" si="4"/>
        <v>1317</v>
      </c>
      <c r="H36" s="13">
        <f t="shared" si="5"/>
        <v>0</v>
      </c>
      <c r="I36" s="14">
        <f t="shared" si="6"/>
        <v>2819</v>
      </c>
      <c r="J36" s="13">
        <v>8</v>
      </c>
      <c r="K36" s="13">
        <v>89</v>
      </c>
      <c r="L36" s="13">
        <v>385</v>
      </c>
      <c r="M36" s="13">
        <v>468</v>
      </c>
      <c r="N36" s="13">
        <v>0</v>
      </c>
      <c r="O36" s="14">
        <v>950</v>
      </c>
      <c r="P36" s="13">
        <v>6</v>
      </c>
      <c r="Q36" s="13">
        <v>106</v>
      </c>
      <c r="R36" s="13">
        <v>392</v>
      </c>
      <c r="S36" s="13">
        <v>438</v>
      </c>
      <c r="T36" s="13">
        <v>0</v>
      </c>
      <c r="U36" s="14">
        <v>942</v>
      </c>
      <c r="V36" s="13">
        <v>9</v>
      </c>
      <c r="W36" s="13">
        <v>80</v>
      </c>
      <c r="X36" s="13">
        <v>427</v>
      </c>
      <c r="Y36" s="13">
        <v>411</v>
      </c>
      <c r="Z36" s="13">
        <v>0</v>
      </c>
      <c r="AA36" s="14">
        <v>927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41</v>
      </c>
      <c r="E37" s="13">
        <f t="shared" si="2"/>
        <v>410</v>
      </c>
      <c r="F37" s="13">
        <f t="shared" si="3"/>
        <v>1098</v>
      </c>
      <c r="G37" s="13">
        <f t="shared" si="4"/>
        <v>831</v>
      </c>
      <c r="H37" s="13">
        <f t="shared" si="5"/>
        <v>0</v>
      </c>
      <c r="I37" s="14">
        <f t="shared" si="6"/>
        <v>2380</v>
      </c>
      <c r="J37" s="13">
        <v>22</v>
      </c>
      <c r="K37" s="13">
        <v>130</v>
      </c>
      <c r="L37" s="13">
        <v>362</v>
      </c>
      <c r="M37" s="13">
        <v>312</v>
      </c>
      <c r="N37" s="13">
        <v>0</v>
      </c>
      <c r="O37" s="14">
        <v>826</v>
      </c>
      <c r="P37" s="13">
        <v>6</v>
      </c>
      <c r="Q37" s="13">
        <v>132</v>
      </c>
      <c r="R37" s="13">
        <v>361</v>
      </c>
      <c r="S37" s="13">
        <v>262</v>
      </c>
      <c r="T37" s="13">
        <v>0</v>
      </c>
      <c r="U37" s="14">
        <v>761</v>
      </c>
      <c r="V37" s="13">
        <v>13</v>
      </c>
      <c r="W37" s="13">
        <v>148</v>
      </c>
      <c r="X37" s="13">
        <v>375</v>
      </c>
      <c r="Y37" s="13">
        <v>257</v>
      </c>
      <c r="Z37" s="13">
        <v>0</v>
      </c>
      <c r="AA37" s="14">
        <v>793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125</v>
      </c>
      <c r="E38" s="13">
        <f t="shared" si="2"/>
        <v>1490</v>
      </c>
      <c r="F38" s="13">
        <f t="shared" si="3"/>
        <v>4265</v>
      </c>
      <c r="G38" s="13">
        <f t="shared" si="4"/>
        <v>3124</v>
      </c>
      <c r="H38" s="13">
        <f t="shared" si="5"/>
        <v>0</v>
      </c>
      <c r="I38" s="14">
        <f t="shared" si="6"/>
        <v>9004</v>
      </c>
      <c r="J38" s="13">
        <v>41</v>
      </c>
      <c r="K38" s="13">
        <v>524</v>
      </c>
      <c r="L38" s="13">
        <v>1576</v>
      </c>
      <c r="M38" s="13">
        <v>1204</v>
      </c>
      <c r="N38" s="13">
        <v>0</v>
      </c>
      <c r="O38" s="14">
        <v>3345</v>
      </c>
      <c r="P38" s="13">
        <v>44</v>
      </c>
      <c r="Q38" s="13">
        <v>472</v>
      </c>
      <c r="R38" s="13">
        <v>1309</v>
      </c>
      <c r="S38" s="13">
        <v>983</v>
      </c>
      <c r="T38" s="13">
        <v>0</v>
      </c>
      <c r="U38" s="14">
        <v>2808</v>
      </c>
      <c r="V38" s="13">
        <v>40</v>
      </c>
      <c r="W38" s="13">
        <v>494</v>
      </c>
      <c r="X38" s="13">
        <v>1380</v>
      </c>
      <c r="Y38" s="13">
        <v>937</v>
      </c>
      <c r="Z38" s="13">
        <v>0</v>
      </c>
      <c r="AA38" s="14">
        <v>2851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48</v>
      </c>
      <c r="E39" s="13">
        <f t="shared" si="2"/>
        <v>575</v>
      </c>
      <c r="F39" s="13">
        <f t="shared" si="3"/>
        <v>2250</v>
      </c>
      <c r="G39" s="13">
        <f t="shared" si="4"/>
        <v>2386</v>
      </c>
      <c r="H39" s="13">
        <f t="shared" si="5"/>
        <v>0</v>
      </c>
      <c r="I39" s="14">
        <f t="shared" si="6"/>
        <v>5259</v>
      </c>
      <c r="J39" s="13">
        <v>20</v>
      </c>
      <c r="K39" s="13">
        <v>199</v>
      </c>
      <c r="L39" s="13">
        <v>831</v>
      </c>
      <c r="M39" s="13">
        <v>965</v>
      </c>
      <c r="N39" s="13">
        <v>0</v>
      </c>
      <c r="O39" s="14">
        <v>2015</v>
      </c>
      <c r="P39" s="13">
        <v>10</v>
      </c>
      <c r="Q39" s="13">
        <v>183</v>
      </c>
      <c r="R39" s="13">
        <v>712</v>
      </c>
      <c r="S39" s="13">
        <v>729</v>
      </c>
      <c r="T39" s="13">
        <v>0</v>
      </c>
      <c r="U39" s="14">
        <v>1634</v>
      </c>
      <c r="V39" s="13">
        <v>18</v>
      </c>
      <c r="W39" s="13">
        <v>193</v>
      </c>
      <c r="X39" s="13">
        <v>707</v>
      </c>
      <c r="Y39" s="13">
        <v>692</v>
      </c>
      <c r="Z39" s="13">
        <v>0</v>
      </c>
      <c r="AA39" s="14">
        <v>1610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6</v>
      </c>
      <c r="E40" s="13">
        <f t="shared" si="2"/>
        <v>279</v>
      </c>
      <c r="F40" s="13">
        <f t="shared" si="3"/>
        <v>632</v>
      </c>
      <c r="G40" s="13">
        <f t="shared" si="4"/>
        <v>682</v>
      </c>
      <c r="H40" s="13">
        <f t="shared" si="5"/>
        <v>0</v>
      </c>
      <c r="I40" s="14">
        <f t="shared" si="6"/>
        <v>1599</v>
      </c>
      <c r="J40" s="13">
        <v>0</v>
      </c>
      <c r="K40" s="13">
        <v>93</v>
      </c>
      <c r="L40" s="13">
        <v>198</v>
      </c>
      <c r="M40" s="13">
        <v>234</v>
      </c>
      <c r="N40" s="13">
        <v>0</v>
      </c>
      <c r="O40" s="14">
        <v>525</v>
      </c>
      <c r="P40" s="13">
        <v>1</v>
      </c>
      <c r="Q40" s="13">
        <v>93</v>
      </c>
      <c r="R40" s="13">
        <v>206</v>
      </c>
      <c r="S40" s="13">
        <v>244</v>
      </c>
      <c r="T40" s="13">
        <v>0</v>
      </c>
      <c r="U40" s="14">
        <v>544</v>
      </c>
      <c r="V40" s="13">
        <v>5</v>
      </c>
      <c r="W40" s="13">
        <v>93</v>
      </c>
      <c r="X40" s="13">
        <v>228</v>
      </c>
      <c r="Y40" s="13">
        <v>204</v>
      </c>
      <c r="Z40" s="13">
        <v>0</v>
      </c>
      <c r="AA40" s="14">
        <v>530</v>
      </c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49</v>
      </c>
      <c r="E41" s="13">
        <f t="shared" si="2"/>
        <v>414</v>
      </c>
      <c r="F41" s="13">
        <f t="shared" si="3"/>
        <v>815</v>
      </c>
      <c r="G41" s="13">
        <f t="shared" si="4"/>
        <v>514</v>
      </c>
      <c r="H41" s="13">
        <f t="shared" si="5"/>
        <v>0</v>
      </c>
      <c r="I41" s="14">
        <f t="shared" si="6"/>
        <v>1792</v>
      </c>
      <c r="J41" s="13">
        <v>12</v>
      </c>
      <c r="K41" s="13">
        <v>140</v>
      </c>
      <c r="L41" s="13">
        <v>295</v>
      </c>
      <c r="M41" s="13">
        <v>190</v>
      </c>
      <c r="N41" s="13">
        <v>0</v>
      </c>
      <c r="O41" s="14">
        <v>637</v>
      </c>
      <c r="P41" s="13">
        <v>17</v>
      </c>
      <c r="Q41" s="13">
        <v>139</v>
      </c>
      <c r="R41" s="13">
        <v>251</v>
      </c>
      <c r="S41" s="13">
        <v>155</v>
      </c>
      <c r="T41" s="13">
        <v>0</v>
      </c>
      <c r="U41" s="14">
        <v>562</v>
      </c>
      <c r="V41" s="13">
        <v>20</v>
      </c>
      <c r="W41" s="13">
        <v>135</v>
      </c>
      <c r="X41" s="13">
        <v>269</v>
      </c>
      <c r="Y41" s="13">
        <v>169</v>
      </c>
      <c r="Z41" s="13">
        <v>0</v>
      </c>
      <c r="AA41" s="14">
        <v>593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1</v>
      </c>
      <c r="E42" s="13">
        <f t="shared" si="2"/>
        <v>2</v>
      </c>
      <c r="F42" s="13">
        <f t="shared" si="3"/>
        <v>6</v>
      </c>
      <c r="G42" s="13">
        <f t="shared" si="4"/>
        <v>4</v>
      </c>
      <c r="H42" s="13">
        <f t="shared" si="5"/>
        <v>0</v>
      </c>
      <c r="I42" s="14">
        <f t="shared" si="6"/>
        <v>13</v>
      </c>
      <c r="J42" s="13">
        <v>0</v>
      </c>
      <c r="K42" s="13">
        <v>1</v>
      </c>
      <c r="L42" s="13">
        <v>3</v>
      </c>
      <c r="M42" s="13">
        <v>0</v>
      </c>
      <c r="N42" s="13">
        <v>0</v>
      </c>
      <c r="O42" s="14">
        <v>4</v>
      </c>
      <c r="P42" s="13">
        <v>0</v>
      </c>
      <c r="Q42" s="13">
        <v>1</v>
      </c>
      <c r="R42" s="13">
        <v>2</v>
      </c>
      <c r="S42" s="13">
        <v>3</v>
      </c>
      <c r="T42" s="13">
        <v>0</v>
      </c>
      <c r="U42" s="14">
        <v>6</v>
      </c>
      <c r="V42" s="13">
        <v>1</v>
      </c>
      <c r="W42" s="13">
        <v>0</v>
      </c>
      <c r="X42" s="13">
        <v>1</v>
      </c>
      <c r="Y42" s="13">
        <v>1</v>
      </c>
      <c r="Z42" s="13">
        <v>0</v>
      </c>
      <c r="AA42" s="14">
        <v>3</v>
      </c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37</v>
      </c>
      <c r="E43" s="13">
        <f t="shared" si="2"/>
        <v>448</v>
      </c>
      <c r="F43" s="13">
        <f t="shared" si="3"/>
        <v>1069</v>
      </c>
      <c r="G43" s="13">
        <f t="shared" si="4"/>
        <v>502</v>
      </c>
      <c r="H43" s="13">
        <f t="shared" si="5"/>
        <v>0</v>
      </c>
      <c r="I43" s="14">
        <f t="shared" si="6"/>
        <v>2056</v>
      </c>
      <c r="J43" s="13">
        <v>9</v>
      </c>
      <c r="K43" s="13">
        <v>140</v>
      </c>
      <c r="L43" s="13">
        <v>373</v>
      </c>
      <c r="M43" s="13">
        <v>199</v>
      </c>
      <c r="N43" s="13">
        <v>0</v>
      </c>
      <c r="O43" s="14">
        <v>721</v>
      </c>
      <c r="P43" s="13">
        <v>11</v>
      </c>
      <c r="Q43" s="13">
        <v>135</v>
      </c>
      <c r="R43" s="13">
        <v>338</v>
      </c>
      <c r="S43" s="13">
        <v>149</v>
      </c>
      <c r="T43" s="13">
        <v>0</v>
      </c>
      <c r="U43" s="14">
        <v>633</v>
      </c>
      <c r="V43" s="13">
        <v>17</v>
      </c>
      <c r="W43" s="13">
        <v>173</v>
      </c>
      <c r="X43" s="13">
        <v>358</v>
      </c>
      <c r="Y43" s="13">
        <v>154</v>
      </c>
      <c r="Z43" s="13">
        <v>0</v>
      </c>
      <c r="AA43" s="14">
        <v>702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266</v>
      </c>
      <c r="E44" s="13">
        <f t="shared" si="2"/>
        <v>1989</v>
      </c>
      <c r="F44" s="13">
        <f t="shared" si="3"/>
        <v>4775</v>
      </c>
      <c r="G44" s="13">
        <f t="shared" si="4"/>
        <v>4593</v>
      </c>
      <c r="H44" s="13">
        <f t="shared" si="5"/>
        <v>0</v>
      </c>
      <c r="I44" s="14">
        <f t="shared" si="6"/>
        <v>11623</v>
      </c>
      <c r="J44" s="13">
        <v>82</v>
      </c>
      <c r="K44" s="13">
        <v>771</v>
      </c>
      <c r="L44" s="13">
        <v>1722</v>
      </c>
      <c r="M44" s="13">
        <v>1721</v>
      </c>
      <c r="N44" s="13">
        <v>0</v>
      </c>
      <c r="O44" s="14">
        <v>4296</v>
      </c>
      <c r="P44" s="13">
        <v>80</v>
      </c>
      <c r="Q44" s="13">
        <v>577</v>
      </c>
      <c r="R44" s="13">
        <v>1450</v>
      </c>
      <c r="S44" s="13">
        <v>1382</v>
      </c>
      <c r="T44" s="13">
        <v>0</v>
      </c>
      <c r="U44" s="14">
        <v>3489</v>
      </c>
      <c r="V44" s="13">
        <v>104</v>
      </c>
      <c r="W44" s="13">
        <v>641</v>
      </c>
      <c r="X44" s="13">
        <v>1603</v>
      </c>
      <c r="Y44" s="13">
        <v>1490</v>
      </c>
      <c r="Z44" s="13">
        <v>0</v>
      </c>
      <c r="AA44" s="14">
        <v>3838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49</v>
      </c>
      <c r="E45" s="13">
        <f t="shared" si="2"/>
        <v>283</v>
      </c>
      <c r="F45" s="13">
        <f t="shared" si="3"/>
        <v>736</v>
      </c>
      <c r="G45" s="13">
        <f t="shared" si="4"/>
        <v>624</v>
      </c>
      <c r="H45" s="13">
        <f t="shared" si="5"/>
        <v>0</v>
      </c>
      <c r="I45" s="14">
        <f t="shared" si="6"/>
        <v>1692</v>
      </c>
      <c r="J45" s="13">
        <v>20</v>
      </c>
      <c r="K45" s="13">
        <v>88</v>
      </c>
      <c r="L45" s="13">
        <v>250</v>
      </c>
      <c r="M45" s="13">
        <v>225</v>
      </c>
      <c r="N45" s="13">
        <v>0</v>
      </c>
      <c r="O45" s="14">
        <v>583</v>
      </c>
      <c r="P45" s="13">
        <v>13</v>
      </c>
      <c r="Q45" s="13">
        <v>101</v>
      </c>
      <c r="R45" s="13">
        <v>257</v>
      </c>
      <c r="S45" s="13">
        <v>187</v>
      </c>
      <c r="T45" s="13">
        <v>0</v>
      </c>
      <c r="U45" s="14">
        <v>558</v>
      </c>
      <c r="V45" s="13">
        <v>16</v>
      </c>
      <c r="W45" s="13">
        <v>94</v>
      </c>
      <c r="X45" s="13">
        <v>229</v>
      </c>
      <c r="Y45" s="13">
        <v>212</v>
      </c>
      <c r="Z45" s="13">
        <v>0</v>
      </c>
      <c r="AA45" s="14">
        <v>551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16</v>
      </c>
      <c r="E46" s="13">
        <f t="shared" si="2"/>
        <v>132</v>
      </c>
      <c r="F46" s="13">
        <f t="shared" si="3"/>
        <v>391</v>
      </c>
      <c r="G46" s="13">
        <f t="shared" si="4"/>
        <v>321</v>
      </c>
      <c r="H46" s="13">
        <f t="shared" si="5"/>
        <v>0</v>
      </c>
      <c r="I46" s="14">
        <f t="shared" si="6"/>
        <v>860</v>
      </c>
      <c r="J46" s="13">
        <v>9</v>
      </c>
      <c r="K46" s="13">
        <v>40</v>
      </c>
      <c r="L46" s="13">
        <v>112</v>
      </c>
      <c r="M46" s="13">
        <v>109</v>
      </c>
      <c r="N46" s="13">
        <v>0</v>
      </c>
      <c r="O46" s="14">
        <v>270</v>
      </c>
      <c r="P46" s="13">
        <v>2</v>
      </c>
      <c r="Q46" s="13">
        <v>29</v>
      </c>
      <c r="R46" s="13">
        <v>127</v>
      </c>
      <c r="S46" s="13">
        <v>101</v>
      </c>
      <c r="T46" s="13">
        <v>0</v>
      </c>
      <c r="U46" s="14">
        <v>259</v>
      </c>
      <c r="V46" s="13">
        <v>5</v>
      </c>
      <c r="W46" s="13">
        <v>63</v>
      </c>
      <c r="X46" s="13">
        <v>152</v>
      </c>
      <c r="Y46" s="13">
        <v>111</v>
      </c>
      <c r="Z46" s="13">
        <v>0</v>
      </c>
      <c r="AA46" s="14">
        <v>331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9</v>
      </c>
      <c r="E47" s="13">
        <f t="shared" si="2"/>
        <v>299</v>
      </c>
      <c r="F47" s="13">
        <f t="shared" si="3"/>
        <v>723</v>
      </c>
      <c r="G47" s="13">
        <f t="shared" si="4"/>
        <v>518</v>
      </c>
      <c r="H47" s="13">
        <f t="shared" si="5"/>
        <v>0</v>
      </c>
      <c r="I47" s="14">
        <f t="shared" si="6"/>
        <v>1549</v>
      </c>
      <c r="J47" s="13">
        <v>5</v>
      </c>
      <c r="K47" s="13">
        <v>100</v>
      </c>
      <c r="L47" s="13">
        <v>216</v>
      </c>
      <c r="M47" s="13">
        <v>181</v>
      </c>
      <c r="N47" s="13">
        <v>0</v>
      </c>
      <c r="O47" s="14">
        <v>502</v>
      </c>
      <c r="P47" s="13">
        <v>2</v>
      </c>
      <c r="Q47" s="13">
        <v>83</v>
      </c>
      <c r="R47" s="13">
        <v>234</v>
      </c>
      <c r="S47" s="13">
        <v>173</v>
      </c>
      <c r="T47" s="13">
        <v>0</v>
      </c>
      <c r="U47" s="14">
        <v>492</v>
      </c>
      <c r="V47" s="13">
        <v>2</v>
      </c>
      <c r="W47" s="13">
        <v>116</v>
      </c>
      <c r="X47" s="13">
        <v>273</v>
      </c>
      <c r="Y47" s="13">
        <v>164</v>
      </c>
      <c r="Z47" s="13">
        <v>0</v>
      </c>
      <c r="AA47" s="14">
        <v>555</v>
      </c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43</v>
      </c>
      <c r="E48" s="13">
        <f t="shared" si="2"/>
        <v>391</v>
      </c>
      <c r="F48" s="13">
        <f t="shared" si="3"/>
        <v>1134</v>
      </c>
      <c r="G48" s="13">
        <f t="shared" si="4"/>
        <v>1327</v>
      </c>
      <c r="H48" s="13">
        <f t="shared" si="5"/>
        <v>0</v>
      </c>
      <c r="I48" s="14">
        <f t="shared" si="6"/>
        <v>2895</v>
      </c>
      <c r="J48" s="13">
        <v>13</v>
      </c>
      <c r="K48" s="13">
        <v>137</v>
      </c>
      <c r="L48" s="13">
        <v>377</v>
      </c>
      <c r="M48" s="13">
        <v>495</v>
      </c>
      <c r="N48" s="13">
        <v>0</v>
      </c>
      <c r="O48" s="14">
        <v>1022</v>
      </c>
      <c r="P48" s="13">
        <v>16</v>
      </c>
      <c r="Q48" s="13">
        <v>104</v>
      </c>
      <c r="R48" s="13">
        <v>368</v>
      </c>
      <c r="S48" s="13">
        <v>460</v>
      </c>
      <c r="T48" s="13">
        <v>0</v>
      </c>
      <c r="U48" s="14">
        <v>948</v>
      </c>
      <c r="V48" s="13">
        <v>14</v>
      </c>
      <c r="W48" s="13">
        <v>150</v>
      </c>
      <c r="X48" s="13">
        <v>389</v>
      </c>
      <c r="Y48" s="13">
        <v>372</v>
      </c>
      <c r="Z48" s="13">
        <v>0</v>
      </c>
      <c r="AA48" s="14">
        <v>925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3</v>
      </c>
      <c r="E49" s="13">
        <f t="shared" si="2"/>
        <v>108</v>
      </c>
      <c r="F49" s="13">
        <f t="shared" si="3"/>
        <v>470</v>
      </c>
      <c r="G49" s="13">
        <f t="shared" si="4"/>
        <v>883</v>
      </c>
      <c r="H49" s="13">
        <f t="shared" si="5"/>
        <v>0</v>
      </c>
      <c r="I49" s="14">
        <f t="shared" si="6"/>
        <v>1464</v>
      </c>
      <c r="J49" s="13">
        <v>2</v>
      </c>
      <c r="K49" s="13">
        <v>34</v>
      </c>
      <c r="L49" s="13">
        <v>169</v>
      </c>
      <c r="M49" s="13">
        <v>297</v>
      </c>
      <c r="N49" s="13">
        <v>0</v>
      </c>
      <c r="O49" s="14">
        <v>502</v>
      </c>
      <c r="P49" s="13">
        <v>0</v>
      </c>
      <c r="Q49" s="13">
        <v>41</v>
      </c>
      <c r="R49" s="13">
        <v>149</v>
      </c>
      <c r="S49" s="13">
        <v>301</v>
      </c>
      <c r="T49" s="13">
        <v>0</v>
      </c>
      <c r="U49" s="14">
        <v>491</v>
      </c>
      <c r="V49" s="13">
        <v>1</v>
      </c>
      <c r="W49" s="13">
        <v>33</v>
      </c>
      <c r="X49" s="13">
        <v>152</v>
      </c>
      <c r="Y49" s="13">
        <v>285</v>
      </c>
      <c r="Z49" s="13">
        <v>0</v>
      </c>
      <c r="AA49" s="14">
        <v>471</v>
      </c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3</v>
      </c>
      <c r="E50" s="13">
        <f t="shared" si="2"/>
        <v>405</v>
      </c>
      <c r="F50" s="13">
        <f t="shared" si="3"/>
        <v>1304</v>
      </c>
      <c r="G50" s="13">
        <f t="shared" si="4"/>
        <v>706</v>
      </c>
      <c r="H50" s="13">
        <f t="shared" si="5"/>
        <v>0</v>
      </c>
      <c r="I50" s="14">
        <f t="shared" si="6"/>
        <v>2418</v>
      </c>
      <c r="J50" s="13">
        <v>0</v>
      </c>
      <c r="K50" s="13">
        <v>154</v>
      </c>
      <c r="L50" s="13">
        <v>453</v>
      </c>
      <c r="M50" s="13">
        <v>262</v>
      </c>
      <c r="N50" s="13">
        <v>0</v>
      </c>
      <c r="O50" s="14">
        <v>869</v>
      </c>
      <c r="P50" s="13">
        <v>3</v>
      </c>
      <c r="Q50" s="13">
        <v>117</v>
      </c>
      <c r="R50" s="13">
        <v>419</v>
      </c>
      <c r="S50" s="13">
        <v>211</v>
      </c>
      <c r="T50" s="13">
        <v>0</v>
      </c>
      <c r="U50" s="14">
        <v>750</v>
      </c>
      <c r="V50" s="13">
        <v>0</v>
      </c>
      <c r="W50" s="13">
        <v>134</v>
      </c>
      <c r="X50" s="13">
        <v>432</v>
      </c>
      <c r="Y50" s="13">
        <v>233</v>
      </c>
      <c r="Z50" s="13">
        <v>0</v>
      </c>
      <c r="AA50" s="14">
        <v>799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1845</v>
      </c>
      <c r="E51" s="15">
        <f t="shared" si="2"/>
        <v>20416</v>
      </c>
      <c r="F51" s="15">
        <f t="shared" si="3"/>
        <v>52473</v>
      </c>
      <c r="G51" s="15">
        <f t="shared" si="4"/>
        <v>40090</v>
      </c>
      <c r="H51" s="15">
        <f t="shared" si="5"/>
        <v>34</v>
      </c>
      <c r="I51" s="14">
        <f t="shared" si="6"/>
        <v>114858</v>
      </c>
      <c r="J51" s="15">
        <v>623</v>
      </c>
      <c r="K51" s="15">
        <v>7061</v>
      </c>
      <c r="L51" s="15">
        <v>18028</v>
      </c>
      <c r="M51" s="15">
        <v>14989</v>
      </c>
      <c r="N51" s="15">
        <v>14</v>
      </c>
      <c r="O51" s="16">
        <v>40715</v>
      </c>
      <c r="P51" s="15">
        <v>579</v>
      </c>
      <c r="Q51" s="15">
        <v>6443</v>
      </c>
      <c r="R51" s="15">
        <v>16628</v>
      </c>
      <c r="S51" s="15">
        <v>12635</v>
      </c>
      <c r="T51" s="15">
        <v>8</v>
      </c>
      <c r="U51" s="15">
        <v>36293</v>
      </c>
      <c r="V51" s="15">
        <v>643</v>
      </c>
      <c r="W51" s="15">
        <v>6912</v>
      </c>
      <c r="X51" s="15">
        <v>17817</v>
      </c>
      <c r="Y51" s="15">
        <v>12466</v>
      </c>
      <c r="Z51" s="15">
        <v>12</v>
      </c>
      <c r="AA51" s="15">
        <v>37850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" customHeight="1" thickBot="1" x14ac:dyDescent="0.25">
      <c r="A52" s="74" t="s">
        <v>90</v>
      </c>
      <c r="B52" s="75"/>
      <c r="C52" s="75"/>
      <c r="D52" s="18">
        <f>J51/O51</f>
        <v>1.5301485938843179E-2</v>
      </c>
      <c r="E52" s="18">
        <f>K51/O51</f>
        <v>0.17342502763109419</v>
      </c>
      <c r="F52" s="18">
        <f>L51/O51</f>
        <v>0.44278521429448608</v>
      </c>
      <c r="G52" s="18">
        <f>M51/O51</f>
        <v>0.36814441851897334</v>
      </c>
      <c r="H52" s="18">
        <f>N51/O51</f>
        <v>3.4385361660321746E-4</v>
      </c>
      <c r="I52" s="19">
        <f>SUM(D52:H52)</f>
        <v>1</v>
      </c>
      <c r="J52" s="18">
        <f>IF(O51=0,"",J51/O51)</f>
        <v>1.5301485938843179E-2</v>
      </c>
      <c r="K52" s="18">
        <f>IF(O51=0,"",K51/O51)</f>
        <v>0.17342502763109419</v>
      </c>
      <c r="L52" s="18">
        <f>IF(O51=0,"",L51/O51)</f>
        <v>0.44278521429448608</v>
      </c>
      <c r="M52" s="18">
        <f>IF(O51=0,"",M51/O51)</f>
        <v>0.36814441851897334</v>
      </c>
      <c r="N52" s="18">
        <f>IF(O51=0,"",N51/O51)</f>
        <v>3.4385361660321746E-4</v>
      </c>
      <c r="O52" s="19">
        <f>SUM(J52:N52)</f>
        <v>1</v>
      </c>
      <c r="P52" s="18">
        <f>IF(U51=0,"",P51/U51)</f>
        <v>1.595348965365222E-2</v>
      </c>
      <c r="Q52" s="18">
        <f>IF(U51=0,"",Q51/U51)</f>
        <v>0.17752734687129751</v>
      </c>
      <c r="R52" s="18">
        <f>IF(U51=0,"",R51/U51)</f>
        <v>0.45815997575290002</v>
      </c>
      <c r="S52" s="18">
        <f>IF(U51=0,"",S51/U51)</f>
        <v>0.34813875954040724</v>
      </c>
      <c r="T52" s="18">
        <f>IF(U51=0,"",T51/U51)</f>
        <v>2.2042818174303585E-4</v>
      </c>
      <c r="U52" s="19">
        <f>SUM(P52:T52)</f>
        <v>1</v>
      </c>
      <c r="V52" s="18">
        <f>IF(AA51=0,"",V51/AA51)</f>
        <v>1.6988110964332892E-2</v>
      </c>
      <c r="W52" s="18">
        <f>IF(AA51=0,"",W51/AA51)</f>
        <v>0.18261558784676354</v>
      </c>
      <c r="X52" s="18">
        <f>IF(AA51=0,"",X51/AA51)</f>
        <v>0.47072655217965653</v>
      </c>
      <c r="Y52" s="18">
        <f>IF(AA51=0,"",Y51/AA51)</f>
        <v>0.32935270805812417</v>
      </c>
      <c r="Z52" s="18">
        <f>IF(AA51=0,"",Z51/AA51)</f>
        <v>3.1704095112285337E-4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150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82" t="s">
        <v>102</v>
      </c>
      <c r="C57" s="29" t="s">
        <v>95</v>
      </c>
      <c r="D57" s="84">
        <v>350</v>
      </c>
      <c r="E57" s="85"/>
      <c r="F57" s="85"/>
      <c r="G57" s="86"/>
    </row>
    <row r="58" spans="1:81" ht="12" x14ac:dyDescent="0.25">
      <c r="B58" s="82"/>
      <c r="C58" s="29" t="s">
        <v>96</v>
      </c>
      <c r="D58" s="84">
        <v>43</v>
      </c>
      <c r="E58" s="85"/>
      <c r="F58" s="85"/>
      <c r="G58" s="86"/>
    </row>
    <row r="59" spans="1:81" ht="12" x14ac:dyDescent="0.25">
      <c r="B59" s="83"/>
      <c r="C59" s="29" t="s">
        <v>97</v>
      </c>
      <c r="D59" s="84">
        <v>52</v>
      </c>
      <c r="E59" s="85"/>
      <c r="F59" s="85"/>
      <c r="G59" s="86"/>
    </row>
    <row r="60" spans="1:81" ht="12" x14ac:dyDescent="0.25">
      <c r="B60" s="83"/>
      <c r="C60" s="29" t="s">
        <v>98</v>
      </c>
      <c r="D60" s="84">
        <v>69</v>
      </c>
      <c r="E60" s="85"/>
      <c r="F60" s="85"/>
      <c r="G60" s="86"/>
    </row>
    <row r="61" spans="1:81" ht="12" x14ac:dyDescent="0.25">
      <c r="B61" s="30"/>
      <c r="C61" s="31" t="s">
        <v>99</v>
      </c>
      <c r="D61" s="93">
        <f>SUM(D57:D60)</f>
        <v>514</v>
      </c>
      <c r="E61" s="94"/>
      <c r="F61" s="94"/>
      <c r="G61" s="95"/>
    </row>
    <row r="65" spans="11:21" ht="14.4" x14ac:dyDescent="0.3">
      <c r="K65" s="76" t="s">
        <v>162</v>
      </c>
      <c r="L65" s="76"/>
      <c r="M65" s="76"/>
      <c r="N65" s="76"/>
      <c r="O65" s="76"/>
      <c r="P65" s="76"/>
      <c r="Q65" s="76"/>
      <c r="R65" s="76"/>
      <c r="S65" s="76"/>
      <c r="T65" s="77"/>
      <c r="U65" s="77"/>
    </row>
    <row r="79" spans="11:21" ht="14.4" customHeight="1" x14ac:dyDescent="0.2"/>
  </sheetData>
  <mergeCells count="78">
    <mergeCell ref="BX4:CB4"/>
    <mergeCell ref="CC4:CC6"/>
    <mergeCell ref="BX5:CB5"/>
    <mergeCell ref="AZ1:BE1"/>
    <mergeCell ref="AZ2:BE2"/>
    <mergeCell ref="AZ4:BD4"/>
    <mergeCell ref="BE4:BE6"/>
    <mergeCell ref="AZ5:BD5"/>
    <mergeCell ref="BR4:BV4"/>
    <mergeCell ref="BW4:BW6"/>
    <mergeCell ref="BR5:BV5"/>
    <mergeCell ref="BL4:BP4"/>
    <mergeCell ref="BQ4:BQ6"/>
    <mergeCell ref="BL5:BP5"/>
    <mergeCell ref="AN1:AS1"/>
    <mergeCell ref="AN2:AS2"/>
    <mergeCell ref="AT55:AY55"/>
    <mergeCell ref="AT1:AY1"/>
    <mergeCell ref="AT2:AY2"/>
    <mergeCell ref="AN4:AR4"/>
    <mergeCell ref="AS4:AS6"/>
    <mergeCell ref="AT4:AX4"/>
    <mergeCell ref="AY4:AY6"/>
    <mergeCell ref="AT5:AX5"/>
    <mergeCell ref="AN5:AR5"/>
    <mergeCell ref="AN55:AS55"/>
    <mergeCell ref="A51:C51"/>
    <mergeCell ref="A52:C52"/>
    <mergeCell ref="V1:AA1"/>
    <mergeCell ref="V2:AA2"/>
    <mergeCell ref="AB4:AF4"/>
    <mergeCell ref="D4:H4"/>
    <mergeCell ref="I4:I6"/>
    <mergeCell ref="D5:H5"/>
    <mergeCell ref="U4:U6"/>
    <mergeCell ref="V4:Z4"/>
    <mergeCell ref="A1:I1"/>
    <mergeCell ref="J1:O1"/>
    <mergeCell ref="P1:U1"/>
    <mergeCell ref="A2:I2"/>
    <mergeCell ref="J2:O2"/>
    <mergeCell ref="P2:U2"/>
    <mergeCell ref="D61:G61"/>
    <mergeCell ref="A53:I53"/>
    <mergeCell ref="J55:O55"/>
    <mergeCell ref="P55:U55"/>
    <mergeCell ref="D56:G56"/>
    <mergeCell ref="B57:B60"/>
    <mergeCell ref="D57:G57"/>
    <mergeCell ref="D58:G58"/>
    <mergeCell ref="D59:G59"/>
    <mergeCell ref="D60:G60"/>
    <mergeCell ref="A3:I3"/>
    <mergeCell ref="J3:S3"/>
    <mergeCell ref="J4:N4"/>
    <mergeCell ref="O4:O6"/>
    <mergeCell ref="P4:T4"/>
    <mergeCell ref="P5:T5"/>
    <mergeCell ref="J5:N5"/>
    <mergeCell ref="AB1:AG1"/>
    <mergeCell ref="AB2:AG2"/>
    <mergeCell ref="AH4:AL4"/>
    <mergeCell ref="AM4:AM6"/>
    <mergeCell ref="AH5:AL5"/>
    <mergeCell ref="AG4:AG6"/>
    <mergeCell ref="AB5:AF5"/>
    <mergeCell ref="AH1:AM1"/>
    <mergeCell ref="AH2:AM2"/>
    <mergeCell ref="AZ55:BE55"/>
    <mergeCell ref="BF4:BJ4"/>
    <mergeCell ref="BK4:BK6"/>
    <mergeCell ref="BF5:BJ5"/>
    <mergeCell ref="K65:U65"/>
    <mergeCell ref="AB55:AG55"/>
    <mergeCell ref="AH55:AM55"/>
    <mergeCell ref="V5:Z5"/>
    <mergeCell ref="V55:AA55"/>
    <mergeCell ref="AA4:AA6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79"/>
  <sheetViews>
    <sheetView showGridLines="0" zoomScaleNormal="100" workbookViewId="0">
      <selection activeCell="A65" sqref="A65:XFD65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103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Z3" s="17"/>
      <c r="AA3" s="17"/>
      <c r="AF3" s="17"/>
      <c r="AG3" s="17"/>
      <c r="AL3" s="39"/>
      <c r="AM3" s="39"/>
      <c r="AR3" s="41"/>
      <c r="AS3" s="41"/>
      <c r="AX3" s="43"/>
      <c r="AY3" s="43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88</v>
      </c>
      <c r="E4" s="65"/>
      <c r="F4" s="65"/>
      <c r="G4" s="65"/>
      <c r="H4" s="66"/>
      <c r="I4" s="67" t="s">
        <v>2</v>
      </c>
      <c r="J4" s="64" t="s">
        <v>88</v>
      </c>
      <c r="K4" s="65"/>
      <c r="L4" s="65"/>
      <c r="M4" s="65"/>
      <c r="N4" s="66"/>
      <c r="O4" s="67" t="s">
        <v>2</v>
      </c>
      <c r="P4" s="96" t="s">
        <v>88</v>
      </c>
      <c r="Q4" s="97"/>
      <c r="R4" s="97"/>
      <c r="S4" s="97"/>
      <c r="T4" s="98"/>
      <c r="U4" s="68" t="s">
        <v>2</v>
      </c>
      <c r="V4" s="64" t="s">
        <v>88</v>
      </c>
      <c r="W4" s="65"/>
      <c r="X4" s="65"/>
      <c r="Y4" s="65"/>
      <c r="Z4" s="66"/>
      <c r="AA4" s="67" t="s">
        <v>2</v>
      </c>
      <c r="AB4" s="64" t="s">
        <v>88</v>
      </c>
      <c r="AC4" s="65"/>
      <c r="AD4" s="65"/>
      <c r="AE4" s="65"/>
      <c r="AF4" s="66"/>
      <c r="AG4" s="67" t="s">
        <v>2</v>
      </c>
      <c r="AH4" s="64" t="s">
        <v>88</v>
      </c>
      <c r="AI4" s="65"/>
      <c r="AJ4" s="65"/>
      <c r="AK4" s="65"/>
      <c r="AL4" s="66"/>
      <c r="AM4" s="67" t="s">
        <v>2</v>
      </c>
      <c r="AN4" s="64" t="s">
        <v>88</v>
      </c>
      <c r="AO4" s="65"/>
      <c r="AP4" s="65"/>
      <c r="AQ4" s="65"/>
      <c r="AR4" s="66"/>
      <c r="AS4" s="67" t="s">
        <v>2</v>
      </c>
      <c r="AT4" s="64" t="s">
        <v>88</v>
      </c>
      <c r="AU4" s="65"/>
      <c r="AV4" s="65"/>
      <c r="AW4" s="65"/>
      <c r="AX4" s="66"/>
      <c r="AY4" s="67" t="s">
        <v>2</v>
      </c>
      <c r="AZ4" s="64" t="s">
        <v>88</v>
      </c>
      <c r="BA4" s="65"/>
      <c r="BB4" s="65"/>
      <c r="BC4" s="65"/>
      <c r="BD4" s="66"/>
      <c r="BE4" s="67" t="s">
        <v>2</v>
      </c>
      <c r="BF4" s="64" t="s">
        <v>88</v>
      </c>
      <c r="BG4" s="65"/>
      <c r="BH4" s="65"/>
      <c r="BI4" s="65"/>
      <c r="BJ4" s="66"/>
      <c r="BK4" s="67" t="s">
        <v>2</v>
      </c>
      <c r="BL4" s="64" t="s">
        <v>88</v>
      </c>
      <c r="BM4" s="65"/>
      <c r="BN4" s="65"/>
      <c r="BO4" s="65"/>
      <c r="BP4" s="66"/>
      <c r="BQ4" s="67" t="s">
        <v>2</v>
      </c>
      <c r="BR4" s="64" t="s">
        <v>88</v>
      </c>
      <c r="BS4" s="65"/>
      <c r="BT4" s="65"/>
      <c r="BU4" s="65"/>
      <c r="BV4" s="66"/>
      <c r="BW4" s="67" t="s">
        <v>2</v>
      </c>
      <c r="BX4" s="64" t="s">
        <v>88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201</v>
      </c>
      <c r="E8" s="13">
        <f t="shared" ref="E8:I8" si="0">K8+Q8+W8+AC8+AI8+AO8+AU8+BA8+BG8+BM8+BS8+BY8</f>
        <v>310</v>
      </c>
      <c r="F8" s="13">
        <f t="shared" si="0"/>
        <v>479</v>
      </c>
      <c r="G8" s="13">
        <f t="shared" si="0"/>
        <v>7782</v>
      </c>
      <c r="H8" s="13">
        <f t="shared" si="0"/>
        <v>3</v>
      </c>
      <c r="I8" s="14">
        <f t="shared" si="0"/>
        <v>8775</v>
      </c>
      <c r="J8" s="13">
        <v>62</v>
      </c>
      <c r="K8" s="13">
        <v>114</v>
      </c>
      <c r="L8" s="13">
        <v>165</v>
      </c>
      <c r="M8" s="13">
        <v>2825</v>
      </c>
      <c r="N8" s="13">
        <v>0</v>
      </c>
      <c r="O8" s="14">
        <v>3166</v>
      </c>
      <c r="P8" s="13">
        <v>75</v>
      </c>
      <c r="Q8" s="13">
        <v>97</v>
      </c>
      <c r="R8" s="13">
        <v>173</v>
      </c>
      <c r="S8" s="13">
        <v>2490</v>
      </c>
      <c r="T8" s="13">
        <v>2</v>
      </c>
      <c r="U8" s="14">
        <v>2837</v>
      </c>
      <c r="V8" s="13">
        <v>64</v>
      </c>
      <c r="W8" s="13">
        <v>99</v>
      </c>
      <c r="X8" s="13">
        <v>141</v>
      </c>
      <c r="Y8" s="13">
        <v>2467</v>
      </c>
      <c r="Z8" s="13">
        <v>1</v>
      </c>
      <c r="AA8" s="14">
        <v>2772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40</v>
      </c>
      <c r="E9" s="13">
        <f t="shared" ref="E9:E51" si="2">K9+Q9+W9+AC9+AI9+AO9+AU9+BA9+BG9+BM9+BS9+BY9</f>
        <v>51</v>
      </c>
      <c r="F9" s="13">
        <f t="shared" ref="F9:F51" si="3">L9+R9+X9+AD9+AJ9+AP9+AV9+BB9+BH9+BN9+BT9+BZ9</f>
        <v>54</v>
      </c>
      <c r="G9" s="13">
        <f t="shared" ref="G9:G51" si="4">M9+S9+Y9+AE9+AK9+AQ9+AW9+BC9+BI9+BO9+BU9+CA9</f>
        <v>914</v>
      </c>
      <c r="H9" s="13">
        <f t="shared" ref="H9:H51" si="5">N9+T9+Z9+AF9+AL9+AR9+AX9+BD9+BJ9+BP9+BV9+CB9</f>
        <v>0</v>
      </c>
      <c r="I9" s="14">
        <f t="shared" ref="I9:I51" si="6">O9+U9+AA9+AG9+AM9+AS9+AY9+BE9+BK9+BQ9+BW9+CC9</f>
        <v>1059</v>
      </c>
      <c r="J9" s="13">
        <v>9</v>
      </c>
      <c r="K9" s="13">
        <v>14</v>
      </c>
      <c r="L9" s="13">
        <v>20</v>
      </c>
      <c r="M9" s="13">
        <v>290</v>
      </c>
      <c r="N9" s="13">
        <v>0</v>
      </c>
      <c r="O9" s="14">
        <v>333</v>
      </c>
      <c r="P9" s="13">
        <v>12</v>
      </c>
      <c r="Q9" s="13">
        <v>23</v>
      </c>
      <c r="R9" s="13">
        <v>19</v>
      </c>
      <c r="S9" s="13">
        <v>301</v>
      </c>
      <c r="T9" s="13">
        <v>0</v>
      </c>
      <c r="U9" s="14">
        <v>355</v>
      </c>
      <c r="V9" s="13">
        <v>19</v>
      </c>
      <c r="W9" s="13">
        <v>14</v>
      </c>
      <c r="X9" s="13">
        <v>15</v>
      </c>
      <c r="Y9" s="13">
        <v>323</v>
      </c>
      <c r="Z9" s="13">
        <v>0</v>
      </c>
      <c r="AA9" s="14">
        <v>371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85</v>
      </c>
      <c r="E10" s="13">
        <f t="shared" si="2"/>
        <v>152</v>
      </c>
      <c r="F10" s="13">
        <f t="shared" si="3"/>
        <v>210</v>
      </c>
      <c r="G10" s="13">
        <f t="shared" si="4"/>
        <v>3159</v>
      </c>
      <c r="H10" s="13">
        <f t="shared" si="5"/>
        <v>22</v>
      </c>
      <c r="I10" s="14">
        <f t="shared" si="6"/>
        <v>3628</v>
      </c>
      <c r="J10" s="13">
        <v>25</v>
      </c>
      <c r="K10" s="13">
        <v>58</v>
      </c>
      <c r="L10" s="13">
        <v>82</v>
      </c>
      <c r="M10" s="13">
        <v>1026</v>
      </c>
      <c r="N10" s="13">
        <v>8</v>
      </c>
      <c r="O10" s="14">
        <v>1199</v>
      </c>
      <c r="P10" s="13">
        <v>25</v>
      </c>
      <c r="Q10" s="13">
        <v>46</v>
      </c>
      <c r="R10" s="13">
        <v>62</v>
      </c>
      <c r="S10" s="13">
        <v>1027</v>
      </c>
      <c r="T10" s="13">
        <v>8</v>
      </c>
      <c r="U10" s="14">
        <v>1168</v>
      </c>
      <c r="V10" s="13">
        <v>35</v>
      </c>
      <c r="W10" s="13">
        <v>48</v>
      </c>
      <c r="X10" s="13">
        <v>66</v>
      </c>
      <c r="Y10" s="13">
        <v>1106</v>
      </c>
      <c r="Z10" s="13">
        <v>6</v>
      </c>
      <c r="AA10" s="14">
        <v>1261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104</v>
      </c>
      <c r="E11" s="13">
        <f t="shared" si="2"/>
        <v>184</v>
      </c>
      <c r="F11" s="13">
        <f t="shared" si="3"/>
        <v>271</v>
      </c>
      <c r="G11" s="13">
        <f t="shared" si="4"/>
        <v>4073</v>
      </c>
      <c r="H11" s="13">
        <f t="shared" si="5"/>
        <v>0</v>
      </c>
      <c r="I11" s="14">
        <f t="shared" si="6"/>
        <v>4632</v>
      </c>
      <c r="J11" s="13">
        <v>39</v>
      </c>
      <c r="K11" s="13">
        <v>61</v>
      </c>
      <c r="L11" s="13">
        <v>99</v>
      </c>
      <c r="M11" s="13">
        <v>1374</v>
      </c>
      <c r="N11" s="13">
        <v>0</v>
      </c>
      <c r="O11" s="14">
        <v>1573</v>
      </c>
      <c r="P11" s="13">
        <v>35</v>
      </c>
      <c r="Q11" s="13">
        <v>72</v>
      </c>
      <c r="R11" s="13">
        <v>81</v>
      </c>
      <c r="S11" s="13">
        <v>1337</v>
      </c>
      <c r="T11" s="13">
        <v>0</v>
      </c>
      <c r="U11" s="14">
        <v>1525</v>
      </c>
      <c r="V11" s="13">
        <v>30</v>
      </c>
      <c r="W11" s="13">
        <v>51</v>
      </c>
      <c r="X11" s="13">
        <v>91</v>
      </c>
      <c r="Y11" s="13">
        <v>1362</v>
      </c>
      <c r="Z11" s="13">
        <v>0</v>
      </c>
      <c r="AA11" s="14">
        <v>1534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109</v>
      </c>
      <c r="E12" s="13">
        <f t="shared" si="2"/>
        <v>185</v>
      </c>
      <c r="F12" s="13">
        <f t="shared" si="3"/>
        <v>634</v>
      </c>
      <c r="G12" s="13">
        <f t="shared" si="4"/>
        <v>10707</v>
      </c>
      <c r="H12" s="13">
        <f t="shared" si="5"/>
        <v>0</v>
      </c>
      <c r="I12" s="14">
        <f t="shared" si="6"/>
        <v>11635</v>
      </c>
      <c r="J12" s="13">
        <v>39</v>
      </c>
      <c r="K12" s="13">
        <v>57</v>
      </c>
      <c r="L12" s="13">
        <v>219</v>
      </c>
      <c r="M12" s="13">
        <v>3832</v>
      </c>
      <c r="N12" s="13">
        <v>0</v>
      </c>
      <c r="O12" s="14">
        <v>4147</v>
      </c>
      <c r="P12" s="13">
        <v>34</v>
      </c>
      <c r="Q12" s="13">
        <v>70</v>
      </c>
      <c r="R12" s="13">
        <v>206</v>
      </c>
      <c r="S12" s="13">
        <v>3430</v>
      </c>
      <c r="T12" s="13">
        <v>0</v>
      </c>
      <c r="U12" s="14">
        <v>3740</v>
      </c>
      <c r="V12" s="13">
        <v>36</v>
      </c>
      <c r="W12" s="13">
        <v>58</v>
      </c>
      <c r="X12" s="13">
        <v>209</v>
      </c>
      <c r="Y12" s="13">
        <v>3445</v>
      </c>
      <c r="Z12" s="13">
        <v>0</v>
      </c>
      <c r="AA12" s="14">
        <v>3748</v>
      </c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131</v>
      </c>
      <c r="E13" s="13">
        <f t="shared" si="2"/>
        <v>330</v>
      </c>
      <c r="F13" s="13">
        <f t="shared" si="3"/>
        <v>595</v>
      </c>
      <c r="G13" s="13">
        <f t="shared" si="4"/>
        <v>9152</v>
      </c>
      <c r="H13" s="13">
        <f t="shared" si="5"/>
        <v>9</v>
      </c>
      <c r="I13" s="14">
        <f t="shared" si="6"/>
        <v>10217</v>
      </c>
      <c r="J13" s="13">
        <v>44</v>
      </c>
      <c r="K13" s="13">
        <v>125</v>
      </c>
      <c r="L13" s="13">
        <v>205</v>
      </c>
      <c r="M13" s="13">
        <v>3090</v>
      </c>
      <c r="N13" s="13">
        <v>6</v>
      </c>
      <c r="O13" s="14">
        <v>3470</v>
      </c>
      <c r="P13" s="13">
        <v>34</v>
      </c>
      <c r="Q13" s="13">
        <v>115</v>
      </c>
      <c r="R13" s="13">
        <v>197</v>
      </c>
      <c r="S13" s="13">
        <v>2943</v>
      </c>
      <c r="T13" s="13">
        <v>0</v>
      </c>
      <c r="U13" s="14">
        <v>3289</v>
      </c>
      <c r="V13" s="13">
        <v>53</v>
      </c>
      <c r="W13" s="13">
        <v>90</v>
      </c>
      <c r="X13" s="13">
        <v>193</v>
      </c>
      <c r="Y13" s="13">
        <v>3119</v>
      </c>
      <c r="Z13" s="13">
        <v>3</v>
      </c>
      <c r="AA13" s="14">
        <v>3458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29</v>
      </c>
      <c r="E14" s="13">
        <f t="shared" si="2"/>
        <v>64</v>
      </c>
      <c r="F14" s="13">
        <f t="shared" si="3"/>
        <v>105</v>
      </c>
      <c r="G14" s="13">
        <f t="shared" si="4"/>
        <v>2313</v>
      </c>
      <c r="H14" s="13">
        <f t="shared" si="5"/>
        <v>0</v>
      </c>
      <c r="I14" s="14">
        <f t="shared" si="6"/>
        <v>2511</v>
      </c>
      <c r="J14" s="13">
        <v>12</v>
      </c>
      <c r="K14" s="13">
        <v>33</v>
      </c>
      <c r="L14" s="13">
        <v>37</v>
      </c>
      <c r="M14" s="13">
        <v>822</v>
      </c>
      <c r="N14" s="13">
        <v>0</v>
      </c>
      <c r="O14" s="14">
        <v>904</v>
      </c>
      <c r="P14" s="13">
        <v>10</v>
      </c>
      <c r="Q14" s="13">
        <v>18</v>
      </c>
      <c r="R14" s="13">
        <v>41</v>
      </c>
      <c r="S14" s="13">
        <v>741</v>
      </c>
      <c r="T14" s="13">
        <v>0</v>
      </c>
      <c r="U14" s="14">
        <v>810</v>
      </c>
      <c r="V14" s="13">
        <v>7</v>
      </c>
      <c r="W14" s="13">
        <v>13</v>
      </c>
      <c r="X14" s="13">
        <v>27</v>
      </c>
      <c r="Y14" s="13">
        <v>750</v>
      </c>
      <c r="Z14" s="13">
        <v>0</v>
      </c>
      <c r="AA14" s="14">
        <v>797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105</v>
      </c>
      <c r="E15" s="13">
        <f t="shared" si="2"/>
        <v>231</v>
      </c>
      <c r="F15" s="13">
        <f t="shared" si="3"/>
        <v>478</v>
      </c>
      <c r="G15" s="13">
        <f t="shared" si="4"/>
        <v>7131</v>
      </c>
      <c r="H15" s="13">
        <f t="shared" si="5"/>
        <v>2</v>
      </c>
      <c r="I15" s="14">
        <f t="shared" si="6"/>
        <v>7947</v>
      </c>
      <c r="J15" s="13">
        <v>30</v>
      </c>
      <c r="K15" s="13">
        <v>88</v>
      </c>
      <c r="L15" s="13">
        <v>163</v>
      </c>
      <c r="M15" s="13">
        <v>2321</v>
      </c>
      <c r="N15" s="13">
        <v>0</v>
      </c>
      <c r="O15" s="14">
        <v>2602</v>
      </c>
      <c r="P15" s="13">
        <v>34</v>
      </c>
      <c r="Q15" s="13">
        <v>62</v>
      </c>
      <c r="R15" s="13">
        <v>169</v>
      </c>
      <c r="S15" s="13">
        <v>2363</v>
      </c>
      <c r="T15" s="13">
        <v>1</v>
      </c>
      <c r="U15" s="14">
        <v>2629</v>
      </c>
      <c r="V15" s="13">
        <v>41</v>
      </c>
      <c r="W15" s="13">
        <v>81</v>
      </c>
      <c r="X15" s="13">
        <v>146</v>
      </c>
      <c r="Y15" s="13">
        <v>2447</v>
      </c>
      <c r="Z15" s="13">
        <v>1</v>
      </c>
      <c r="AA15" s="14">
        <v>2716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97</v>
      </c>
      <c r="E16" s="13">
        <f t="shared" si="2"/>
        <v>193</v>
      </c>
      <c r="F16" s="13">
        <f t="shared" si="3"/>
        <v>286</v>
      </c>
      <c r="G16" s="13">
        <f t="shared" si="4"/>
        <v>4440</v>
      </c>
      <c r="H16" s="13">
        <f t="shared" si="5"/>
        <v>18</v>
      </c>
      <c r="I16" s="14">
        <f t="shared" si="6"/>
        <v>5034</v>
      </c>
      <c r="J16" s="13">
        <v>42</v>
      </c>
      <c r="K16" s="13">
        <v>64</v>
      </c>
      <c r="L16" s="13">
        <v>95</v>
      </c>
      <c r="M16" s="13">
        <v>1595</v>
      </c>
      <c r="N16" s="13">
        <v>6</v>
      </c>
      <c r="O16" s="14">
        <v>1802</v>
      </c>
      <c r="P16" s="13">
        <v>27</v>
      </c>
      <c r="Q16" s="13">
        <v>62</v>
      </c>
      <c r="R16" s="13">
        <v>97</v>
      </c>
      <c r="S16" s="13">
        <v>1444</v>
      </c>
      <c r="T16" s="13">
        <v>8</v>
      </c>
      <c r="U16" s="14">
        <v>1638</v>
      </c>
      <c r="V16" s="13">
        <v>28</v>
      </c>
      <c r="W16" s="13">
        <v>67</v>
      </c>
      <c r="X16" s="13">
        <v>94</v>
      </c>
      <c r="Y16" s="13">
        <v>1401</v>
      </c>
      <c r="Z16" s="13">
        <v>4</v>
      </c>
      <c r="AA16" s="14">
        <v>1594</v>
      </c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96</v>
      </c>
      <c r="E17" s="13">
        <f t="shared" si="2"/>
        <v>281</v>
      </c>
      <c r="F17" s="13">
        <f t="shared" si="3"/>
        <v>511</v>
      </c>
      <c r="G17" s="13">
        <f t="shared" si="4"/>
        <v>7391</v>
      </c>
      <c r="H17" s="13">
        <f t="shared" si="5"/>
        <v>2</v>
      </c>
      <c r="I17" s="14">
        <f t="shared" si="6"/>
        <v>8281</v>
      </c>
      <c r="J17" s="13">
        <v>39</v>
      </c>
      <c r="K17" s="13">
        <v>96</v>
      </c>
      <c r="L17" s="13">
        <v>159</v>
      </c>
      <c r="M17" s="13">
        <v>2540</v>
      </c>
      <c r="N17" s="13">
        <v>0</v>
      </c>
      <c r="O17" s="14">
        <v>2834</v>
      </c>
      <c r="P17" s="13">
        <v>34</v>
      </c>
      <c r="Q17" s="13">
        <v>94</v>
      </c>
      <c r="R17" s="13">
        <v>172</v>
      </c>
      <c r="S17" s="13">
        <v>2350</v>
      </c>
      <c r="T17" s="13">
        <v>1</v>
      </c>
      <c r="U17" s="14">
        <v>2651</v>
      </c>
      <c r="V17" s="13">
        <v>23</v>
      </c>
      <c r="W17" s="13">
        <v>91</v>
      </c>
      <c r="X17" s="13">
        <v>180</v>
      </c>
      <c r="Y17" s="13">
        <v>2501</v>
      </c>
      <c r="Z17" s="13">
        <v>1</v>
      </c>
      <c r="AA17" s="14">
        <v>2796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22</v>
      </c>
      <c r="E18" s="13">
        <f t="shared" si="2"/>
        <v>106</v>
      </c>
      <c r="F18" s="13">
        <f t="shared" si="3"/>
        <v>188</v>
      </c>
      <c r="G18" s="13">
        <f t="shared" si="4"/>
        <v>4467</v>
      </c>
      <c r="H18" s="13">
        <f t="shared" si="5"/>
        <v>2</v>
      </c>
      <c r="I18" s="14">
        <f t="shared" si="6"/>
        <v>4785</v>
      </c>
      <c r="J18" s="13">
        <v>10</v>
      </c>
      <c r="K18" s="13">
        <v>34</v>
      </c>
      <c r="L18" s="13">
        <v>59</v>
      </c>
      <c r="M18" s="13">
        <v>1539</v>
      </c>
      <c r="N18" s="13">
        <v>0</v>
      </c>
      <c r="O18" s="14">
        <v>1642</v>
      </c>
      <c r="P18" s="13">
        <v>5</v>
      </c>
      <c r="Q18" s="13">
        <v>41</v>
      </c>
      <c r="R18" s="13">
        <v>62</v>
      </c>
      <c r="S18" s="13">
        <v>1406</v>
      </c>
      <c r="T18" s="13">
        <v>1</v>
      </c>
      <c r="U18" s="14">
        <v>1515</v>
      </c>
      <c r="V18" s="13">
        <v>7</v>
      </c>
      <c r="W18" s="13">
        <v>31</v>
      </c>
      <c r="X18" s="13">
        <v>67</v>
      </c>
      <c r="Y18" s="13">
        <v>1522</v>
      </c>
      <c r="Z18" s="13">
        <v>1</v>
      </c>
      <c r="AA18" s="14">
        <v>1628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43</v>
      </c>
      <c r="E19" s="13">
        <f t="shared" si="2"/>
        <v>88</v>
      </c>
      <c r="F19" s="13">
        <f t="shared" si="3"/>
        <v>114</v>
      </c>
      <c r="G19" s="13">
        <f t="shared" si="4"/>
        <v>1644</v>
      </c>
      <c r="H19" s="13">
        <f t="shared" si="5"/>
        <v>7</v>
      </c>
      <c r="I19" s="14">
        <f t="shared" si="6"/>
        <v>1896</v>
      </c>
      <c r="J19" s="13">
        <v>13</v>
      </c>
      <c r="K19" s="13">
        <v>30</v>
      </c>
      <c r="L19" s="13">
        <v>40</v>
      </c>
      <c r="M19" s="13">
        <v>581</v>
      </c>
      <c r="N19" s="13">
        <v>4</v>
      </c>
      <c r="O19" s="14">
        <v>668</v>
      </c>
      <c r="P19" s="13">
        <v>19</v>
      </c>
      <c r="Q19" s="13">
        <v>33</v>
      </c>
      <c r="R19" s="13">
        <v>47</v>
      </c>
      <c r="S19" s="13">
        <v>528</v>
      </c>
      <c r="T19" s="13">
        <v>1</v>
      </c>
      <c r="U19" s="14">
        <v>628</v>
      </c>
      <c r="V19" s="13">
        <v>11</v>
      </c>
      <c r="W19" s="13">
        <v>25</v>
      </c>
      <c r="X19" s="13">
        <v>27</v>
      </c>
      <c r="Y19" s="13">
        <v>535</v>
      </c>
      <c r="Z19" s="13">
        <v>2</v>
      </c>
      <c r="AA19" s="14">
        <v>600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36</v>
      </c>
      <c r="E20" s="13">
        <f t="shared" si="2"/>
        <v>49</v>
      </c>
      <c r="F20" s="13">
        <f t="shared" si="3"/>
        <v>28</v>
      </c>
      <c r="G20" s="13">
        <f t="shared" si="4"/>
        <v>433</v>
      </c>
      <c r="H20" s="13">
        <f t="shared" si="5"/>
        <v>1</v>
      </c>
      <c r="I20" s="14">
        <f t="shared" si="6"/>
        <v>547</v>
      </c>
      <c r="J20" s="13">
        <v>8</v>
      </c>
      <c r="K20" s="13">
        <v>20</v>
      </c>
      <c r="L20" s="13">
        <v>13</v>
      </c>
      <c r="M20" s="13">
        <v>163</v>
      </c>
      <c r="N20" s="13">
        <v>0</v>
      </c>
      <c r="O20" s="14">
        <v>204</v>
      </c>
      <c r="P20" s="13">
        <v>16</v>
      </c>
      <c r="Q20" s="13">
        <v>15</v>
      </c>
      <c r="R20" s="13">
        <v>8</v>
      </c>
      <c r="S20" s="13">
        <v>126</v>
      </c>
      <c r="T20" s="13">
        <v>1</v>
      </c>
      <c r="U20" s="14">
        <v>166</v>
      </c>
      <c r="V20" s="13">
        <v>12</v>
      </c>
      <c r="W20" s="13">
        <v>14</v>
      </c>
      <c r="X20" s="13">
        <v>7</v>
      </c>
      <c r="Y20" s="13">
        <v>144</v>
      </c>
      <c r="Z20" s="13">
        <v>0</v>
      </c>
      <c r="AA20" s="14">
        <v>177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173</v>
      </c>
      <c r="E21" s="13">
        <f t="shared" si="2"/>
        <v>219</v>
      </c>
      <c r="F21" s="13">
        <f t="shared" si="3"/>
        <v>206</v>
      </c>
      <c r="G21" s="13">
        <f t="shared" si="4"/>
        <v>2398</v>
      </c>
      <c r="H21" s="13">
        <f t="shared" si="5"/>
        <v>4</v>
      </c>
      <c r="I21" s="14">
        <f t="shared" si="6"/>
        <v>3000</v>
      </c>
      <c r="J21" s="13">
        <v>53</v>
      </c>
      <c r="K21" s="13">
        <v>70</v>
      </c>
      <c r="L21" s="13">
        <v>68</v>
      </c>
      <c r="M21" s="13">
        <v>769</v>
      </c>
      <c r="N21" s="13">
        <v>1</v>
      </c>
      <c r="O21" s="14">
        <v>961</v>
      </c>
      <c r="P21" s="13">
        <v>61</v>
      </c>
      <c r="Q21" s="13">
        <v>74</v>
      </c>
      <c r="R21" s="13">
        <v>72</v>
      </c>
      <c r="S21" s="13">
        <v>786</v>
      </c>
      <c r="T21" s="13">
        <v>0</v>
      </c>
      <c r="U21" s="14">
        <v>993</v>
      </c>
      <c r="V21" s="13">
        <v>59</v>
      </c>
      <c r="W21" s="13">
        <v>75</v>
      </c>
      <c r="X21" s="13">
        <v>66</v>
      </c>
      <c r="Y21" s="13">
        <v>843</v>
      </c>
      <c r="Z21" s="13">
        <v>3</v>
      </c>
      <c r="AA21" s="14">
        <v>1046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75</v>
      </c>
      <c r="E22" s="13">
        <f t="shared" si="2"/>
        <v>123</v>
      </c>
      <c r="F22" s="13">
        <f t="shared" si="3"/>
        <v>145</v>
      </c>
      <c r="G22" s="13">
        <f t="shared" si="4"/>
        <v>5068</v>
      </c>
      <c r="H22" s="13">
        <f t="shared" si="5"/>
        <v>0</v>
      </c>
      <c r="I22" s="14">
        <f t="shared" si="6"/>
        <v>5411</v>
      </c>
      <c r="J22" s="13">
        <v>24</v>
      </c>
      <c r="K22" s="13">
        <v>45</v>
      </c>
      <c r="L22" s="13">
        <v>47</v>
      </c>
      <c r="M22" s="13">
        <v>1758</v>
      </c>
      <c r="N22" s="13">
        <v>0</v>
      </c>
      <c r="O22" s="14">
        <v>1874</v>
      </c>
      <c r="P22" s="13">
        <v>22</v>
      </c>
      <c r="Q22" s="13">
        <v>39</v>
      </c>
      <c r="R22" s="13">
        <v>49</v>
      </c>
      <c r="S22" s="13">
        <v>1681</v>
      </c>
      <c r="T22" s="13">
        <v>0</v>
      </c>
      <c r="U22" s="14">
        <v>1791</v>
      </c>
      <c r="V22" s="13">
        <v>29</v>
      </c>
      <c r="W22" s="13">
        <v>39</v>
      </c>
      <c r="X22" s="13">
        <v>49</v>
      </c>
      <c r="Y22" s="13">
        <v>1629</v>
      </c>
      <c r="Z22" s="13">
        <v>0</v>
      </c>
      <c r="AA22" s="14">
        <v>1746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45</v>
      </c>
      <c r="E23" s="13">
        <f t="shared" si="2"/>
        <v>112</v>
      </c>
      <c r="F23" s="13">
        <f t="shared" si="3"/>
        <v>109</v>
      </c>
      <c r="G23" s="13">
        <f t="shared" si="4"/>
        <v>1556</v>
      </c>
      <c r="H23" s="13">
        <f t="shared" si="5"/>
        <v>0</v>
      </c>
      <c r="I23" s="14">
        <f t="shared" si="6"/>
        <v>1822</v>
      </c>
      <c r="J23" s="13">
        <v>19</v>
      </c>
      <c r="K23" s="13">
        <v>30</v>
      </c>
      <c r="L23" s="13">
        <v>33</v>
      </c>
      <c r="M23" s="13">
        <v>544</v>
      </c>
      <c r="N23" s="13">
        <v>0</v>
      </c>
      <c r="O23" s="14">
        <v>626</v>
      </c>
      <c r="P23" s="13">
        <v>11</v>
      </c>
      <c r="Q23" s="13">
        <v>39</v>
      </c>
      <c r="R23" s="13">
        <v>41</v>
      </c>
      <c r="S23" s="13">
        <v>499</v>
      </c>
      <c r="T23" s="13">
        <v>0</v>
      </c>
      <c r="U23" s="14">
        <v>590</v>
      </c>
      <c r="V23" s="13">
        <v>15</v>
      </c>
      <c r="W23" s="13">
        <v>43</v>
      </c>
      <c r="X23" s="13">
        <v>35</v>
      </c>
      <c r="Y23" s="13">
        <v>513</v>
      </c>
      <c r="Z23" s="13">
        <v>0</v>
      </c>
      <c r="AA23" s="14">
        <v>606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6</v>
      </c>
      <c r="E24" s="13">
        <f t="shared" si="2"/>
        <v>9</v>
      </c>
      <c r="F24" s="13">
        <f t="shared" si="3"/>
        <v>11</v>
      </c>
      <c r="G24" s="13">
        <f t="shared" si="4"/>
        <v>184</v>
      </c>
      <c r="H24" s="13">
        <f t="shared" si="5"/>
        <v>0</v>
      </c>
      <c r="I24" s="14">
        <f t="shared" si="6"/>
        <v>210</v>
      </c>
      <c r="J24" s="13">
        <v>3</v>
      </c>
      <c r="K24" s="13">
        <v>4</v>
      </c>
      <c r="L24" s="13">
        <v>1</v>
      </c>
      <c r="M24" s="13">
        <v>60</v>
      </c>
      <c r="N24" s="13">
        <v>0</v>
      </c>
      <c r="O24" s="14">
        <v>68</v>
      </c>
      <c r="P24" s="13">
        <v>2</v>
      </c>
      <c r="Q24" s="13">
        <v>3</v>
      </c>
      <c r="R24" s="13">
        <v>7</v>
      </c>
      <c r="S24" s="13">
        <v>62</v>
      </c>
      <c r="T24" s="13">
        <v>0</v>
      </c>
      <c r="U24" s="14">
        <v>74</v>
      </c>
      <c r="V24" s="13">
        <v>1</v>
      </c>
      <c r="W24" s="13">
        <v>2</v>
      </c>
      <c r="X24" s="13">
        <v>3</v>
      </c>
      <c r="Y24" s="13">
        <v>62</v>
      </c>
      <c r="Z24" s="13">
        <v>0</v>
      </c>
      <c r="AA24" s="14">
        <v>68</v>
      </c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6</v>
      </c>
      <c r="E25" s="13">
        <f t="shared" si="2"/>
        <v>5</v>
      </c>
      <c r="F25" s="13">
        <f t="shared" si="3"/>
        <v>8</v>
      </c>
      <c r="G25" s="13">
        <f t="shared" si="4"/>
        <v>159</v>
      </c>
      <c r="H25" s="13">
        <f t="shared" si="5"/>
        <v>0</v>
      </c>
      <c r="I25" s="14">
        <f t="shared" si="6"/>
        <v>178</v>
      </c>
      <c r="J25" s="13">
        <v>3</v>
      </c>
      <c r="K25" s="13">
        <v>3</v>
      </c>
      <c r="L25" s="13">
        <v>0</v>
      </c>
      <c r="M25" s="13">
        <v>53</v>
      </c>
      <c r="N25" s="13">
        <v>0</v>
      </c>
      <c r="O25" s="14">
        <v>59</v>
      </c>
      <c r="P25" s="13">
        <v>2</v>
      </c>
      <c r="Q25" s="13">
        <v>1</v>
      </c>
      <c r="R25" s="13">
        <v>6</v>
      </c>
      <c r="S25" s="13">
        <v>52</v>
      </c>
      <c r="T25" s="13">
        <v>0</v>
      </c>
      <c r="U25" s="14">
        <v>61</v>
      </c>
      <c r="V25" s="13">
        <v>1</v>
      </c>
      <c r="W25" s="13">
        <v>1</v>
      </c>
      <c r="X25" s="13">
        <v>2</v>
      </c>
      <c r="Y25" s="13">
        <v>54</v>
      </c>
      <c r="Z25" s="13">
        <v>0</v>
      </c>
      <c r="AA25" s="14">
        <v>58</v>
      </c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45</v>
      </c>
      <c r="E26" s="13">
        <f t="shared" si="2"/>
        <v>77</v>
      </c>
      <c r="F26" s="13">
        <f t="shared" si="3"/>
        <v>65</v>
      </c>
      <c r="G26" s="13">
        <f t="shared" si="4"/>
        <v>1126</v>
      </c>
      <c r="H26" s="13">
        <f t="shared" si="5"/>
        <v>0</v>
      </c>
      <c r="I26" s="14">
        <f t="shared" si="6"/>
        <v>1313</v>
      </c>
      <c r="J26" s="13">
        <v>9</v>
      </c>
      <c r="K26" s="13">
        <v>25</v>
      </c>
      <c r="L26" s="13">
        <v>15</v>
      </c>
      <c r="M26" s="13">
        <v>380</v>
      </c>
      <c r="N26" s="13">
        <v>0</v>
      </c>
      <c r="O26" s="14">
        <v>429</v>
      </c>
      <c r="P26" s="13">
        <v>22</v>
      </c>
      <c r="Q26" s="13">
        <v>20</v>
      </c>
      <c r="R26" s="13">
        <v>21</v>
      </c>
      <c r="S26" s="13">
        <v>369</v>
      </c>
      <c r="T26" s="13">
        <v>0</v>
      </c>
      <c r="U26" s="14">
        <v>432</v>
      </c>
      <c r="V26" s="13">
        <v>14</v>
      </c>
      <c r="W26" s="13">
        <v>32</v>
      </c>
      <c r="X26" s="13">
        <v>29</v>
      </c>
      <c r="Y26" s="13">
        <v>377</v>
      </c>
      <c r="Z26" s="13">
        <v>0</v>
      </c>
      <c r="AA26" s="14">
        <v>452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41</v>
      </c>
      <c r="E27" s="13">
        <f t="shared" si="2"/>
        <v>62</v>
      </c>
      <c r="F27" s="13">
        <f t="shared" si="3"/>
        <v>49</v>
      </c>
      <c r="G27" s="13">
        <f t="shared" si="4"/>
        <v>912</v>
      </c>
      <c r="H27" s="13">
        <f t="shared" si="5"/>
        <v>0</v>
      </c>
      <c r="I27" s="14">
        <f t="shared" si="6"/>
        <v>1064</v>
      </c>
      <c r="J27" s="13">
        <v>14</v>
      </c>
      <c r="K27" s="13">
        <v>19</v>
      </c>
      <c r="L27" s="13">
        <v>16</v>
      </c>
      <c r="M27" s="13">
        <v>318</v>
      </c>
      <c r="N27" s="13">
        <v>0</v>
      </c>
      <c r="O27" s="14">
        <v>367</v>
      </c>
      <c r="P27" s="13">
        <v>14</v>
      </c>
      <c r="Q27" s="13">
        <v>23</v>
      </c>
      <c r="R27" s="13">
        <v>16</v>
      </c>
      <c r="S27" s="13">
        <v>279</v>
      </c>
      <c r="T27" s="13">
        <v>0</v>
      </c>
      <c r="U27" s="14">
        <v>332</v>
      </c>
      <c r="V27" s="13">
        <v>13</v>
      </c>
      <c r="W27" s="13">
        <v>20</v>
      </c>
      <c r="X27" s="13">
        <v>17</v>
      </c>
      <c r="Y27" s="13">
        <v>315</v>
      </c>
      <c r="Z27" s="13">
        <v>0</v>
      </c>
      <c r="AA27" s="14">
        <v>365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6</v>
      </c>
      <c r="E28" s="13">
        <f t="shared" si="2"/>
        <v>7</v>
      </c>
      <c r="F28" s="13">
        <f t="shared" si="3"/>
        <v>8</v>
      </c>
      <c r="G28" s="13">
        <f t="shared" si="4"/>
        <v>306</v>
      </c>
      <c r="H28" s="13">
        <f t="shared" si="5"/>
        <v>0</v>
      </c>
      <c r="I28" s="14">
        <f t="shared" si="6"/>
        <v>327</v>
      </c>
      <c r="J28" s="13">
        <v>4</v>
      </c>
      <c r="K28" s="13">
        <v>4</v>
      </c>
      <c r="L28" s="13">
        <v>4</v>
      </c>
      <c r="M28" s="13">
        <v>97</v>
      </c>
      <c r="N28" s="13">
        <v>0</v>
      </c>
      <c r="O28" s="14">
        <v>109</v>
      </c>
      <c r="P28" s="13">
        <v>1</v>
      </c>
      <c r="Q28" s="13">
        <v>1</v>
      </c>
      <c r="R28" s="13">
        <v>1</v>
      </c>
      <c r="S28" s="13">
        <v>93</v>
      </c>
      <c r="T28" s="13">
        <v>0</v>
      </c>
      <c r="U28" s="14">
        <v>96</v>
      </c>
      <c r="V28" s="13">
        <v>1</v>
      </c>
      <c r="W28" s="13">
        <v>2</v>
      </c>
      <c r="X28" s="13">
        <v>3</v>
      </c>
      <c r="Y28" s="13">
        <v>116</v>
      </c>
      <c r="Z28" s="13">
        <v>0</v>
      </c>
      <c r="AA28" s="14">
        <v>122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0</v>
      </c>
      <c r="E29" s="13">
        <f t="shared" si="2"/>
        <v>1</v>
      </c>
      <c r="F29" s="13">
        <f t="shared" si="3"/>
        <v>3</v>
      </c>
      <c r="G29" s="13">
        <f t="shared" si="4"/>
        <v>31</v>
      </c>
      <c r="H29" s="13">
        <f t="shared" si="5"/>
        <v>0</v>
      </c>
      <c r="I29" s="14">
        <f t="shared" si="6"/>
        <v>35</v>
      </c>
      <c r="J29" s="13">
        <v>0</v>
      </c>
      <c r="K29" s="13">
        <v>1</v>
      </c>
      <c r="L29" s="13">
        <v>0</v>
      </c>
      <c r="M29" s="13">
        <v>12</v>
      </c>
      <c r="N29" s="13">
        <v>0</v>
      </c>
      <c r="O29" s="14">
        <v>13</v>
      </c>
      <c r="P29" s="13">
        <v>0</v>
      </c>
      <c r="Q29" s="13">
        <v>0</v>
      </c>
      <c r="R29" s="13">
        <v>3</v>
      </c>
      <c r="S29" s="13">
        <v>7</v>
      </c>
      <c r="T29" s="13">
        <v>0</v>
      </c>
      <c r="U29" s="14">
        <v>10</v>
      </c>
      <c r="V29" s="13">
        <v>0</v>
      </c>
      <c r="W29" s="13">
        <v>0</v>
      </c>
      <c r="X29" s="13">
        <v>0</v>
      </c>
      <c r="Y29" s="13">
        <v>12</v>
      </c>
      <c r="Z29" s="13">
        <v>0</v>
      </c>
      <c r="AA29" s="14">
        <v>12</v>
      </c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55</v>
      </c>
      <c r="E30" s="13">
        <f t="shared" si="2"/>
        <v>67</v>
      </c>
      <c r="F30" s="13">
        <f t="shared" si="3"/>
        <v>84</v>
      </c>
      <c r="G30" s="13">
        <f t="shared" si="4"/>
        <v>1428</v>
      </c>
      <c r="H30" s="13">
        <f t="shared" si="5"/>
        <v>0</v>
      </c>
      <c r="I30" s="14">
        <f t="shared" si="6"/>
        <v>1634</v>
      </c>
      <c r="J30" s="13">
        <v>14</v>
      </c>
      <c r="K30" s="13">
        <v>22</v>
      </c>
      <c r="L30" s="13">
        <v>36</v>
      </c>
      <c r="M30" s="13">
        <v>522</v>
      </c>
      <c r="N30" s="13">
        <v>0</v>
      </c>
      <c r="O30" s="14">
        <v>594</v>
      </c>
      <c r="P30" s="13">
        <v>20</v>
      </c>
      <c r="Q30" s="13">
        <v>19</v>
      </c>
      <c r="R30" s="13">
        <v>18</v>
      </c>
      <c r="S30" s="13">
        <v>447</v>
      </c>
      <c r="T30" s="13">
        <v>0</v>
      </c>
      <c r="U30" s="14">
        <v>504</v>
      </c>
      <c r="V30" s="13">
        <v>21</v>
      </c>
      <c r="W30" s="13">
        <v>26</v>
      </c>
      <c r="X30" s="13">
        <v>30</v>
      </c>
      <c r="Y30" s="13">
        <v>459</v>
      </c>
      <c r="Z30" s="13">
        <v>0</v>
      </c>
      <c r="AA30" s="14">
        <v>536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11</v>
      </c>
      <c r="E31" s="13">
        <f t="shared" si="2"/>
        <v>10</v>
      </c>
      <c r="F31" s="13">
        <f t="shared" si="3"/>
        <v>12</v>
      </c>
      <c r="G31" s="13">
        <f t="shared" si="4"/>
        <v>256</v>
      </c>
      <c r="H31" s="13">
        <f t="shared" si="5"/>
        <v>0</v>
      </c>
      <c r="I31" s="14">
        <f t="shared" si="6"/>
        <v>289</v>
      </c>
      <c r="J31" s="13">
        <v>4</v>
      </c>
      <c r="K31" s="13">
        <v>2</v>
      </c>
      <c r="L31" s="13">
        <v>8</v>
      </c>
      <c r="M31" s="13">
        <v>78</v>
      </c>
      <c r="N31" s="13">
        <v>0</v>
      </c>
      <c r="O31" s="14">
        <v>92</v>
      </c>
      <c r="P31" s="13">
        <v>4</v>
      </c>
      <c r="Q31" s="13">
        <v>2</v>
      </c>
      <c r="R31" s="13">
        <v>3</v>
      </c>
      <c r="S31" s="13">
        <v>86</v>
      </c>
      <c r="T31" s="13">
        <v>0</v>
      </c>
      <c r="U31" s="14">
        <v>95</v>
      </c>
      <c r="V31" s="13">
        <v>3</v>
      </c>
      <c r="W31" s="13">
        <v>6</v>
      </c>
      <c r="X31" s="13">
        <v>1</v>
      </c>
      <c r="Y31" s="13">
        <v>92</v>
      </c>
      <c r="Z31" s="13">
        <v>0</v>
      </c>
      <c r="AA31" s="14">
        <v>102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43</v>
      </c>
      <c r="E32" s="13">
        <f t="shared" si="2"/>
        <v>106</v>
      </c>
      <c r="F32" s="13">
        <f t="shared" si="3"/>
        <v>146</v>
      </c>
      <c r="G32" s="13">
        <f t="shared" si="4"/>
        <v>2676</v>
      </c>
      <c r="H32" s="13">
        <f t="shared" si="5"/>
        <v>0</v>
      </c>
      <c r="I32" s="14">
        <f t="shared" si="6"/>
        <v>2971</v>
      </c>
      <c r="J32" s="13">
        <v>21</v>
      </c>
      <c r="K32" s="13">
        <v>42</v>
      </c>
      <c r="L32" s="13">
        <v>50</v>
      </c>
      <c r="M32" s="13">
        <v>865</v>
      </c>
      <c r="N32" s="13">
        <v>0</v>
      </c>
      <c r="O32" s="14">
        <v>978</v>
      </c>
      <c r="P32" s="13">
        <v>8</v>
      </c>
      <c r="Q32" s="13">
        <v>30</v>
      </c>
      <c r="R32" s="13">
        <v>39</v>
      </c>
      <c r="S32" s="13">
        <v>861</v>
      </c>
      <c r="T32" s="13">
        <v>0</v>
      </c>
      <c r="U32" s="14">
        <v>938</v>
      </c>
      <c r="V32" s="13">
        <v>14</v>
      </c>
      <c r="W32" s="13">
        <v>34</v>
      </c>
      <c r="X32" s="13">
        <v>57</v>
      </c>
      <c r="Y32" s="13">
        <v>950</v>
      </c>
      <c r="Z32" s="13">
        <v>0</v>
      </c>
      <c r="AA32" s="14">
        <v>1055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82</v>
      </c>
      <c r="E33" s="13">
        <f t="shared" si="2"/>
        <v>138</v>
      </c>
      <c r="F33" s="13">
        <f t="shared" si="3"/>
        <v>166</v>
      </c>
      <c r="G33" s="13">
        <f t="shared" si="4"/>
        <v>3416</v>
      </c>
      <c r="H33" s="13">
        <f t="shared" si="5"/>
        <v>0</v>
      </c>
      <c r="I33" s="14">
        <f t="shared" si="6"/>
        <v>3802</v>
      </c>
      <c r="J33" s="13">
        <v>40</v>
      </c>
      <c r="K33" s="13">
        <v>60</v>
      </c>
      <c r="L33" s="13">
        <v>47</v>
      </c>
      <c r="M33" s="13">
        <v>1184</v>
      </c>
      <c r="N33" s="13">
        <v>0</v>
      </c>
      <c r="O33" s="14">
        <v>1331</v>
      </c>
      <c r="P33" s="13">
        <v>16</v>
      </c>
      <c r="Q33" s="13">
        <v>33</v>
      </c>
      <c r="R33" s="13">
        <v>62</v>
      </c>
      <c r="S33" s="13">
        <v>1027</v>
      </c>
      <c r="T33" s="13">
        <v>0</v>
      </c>
      <c r="U33" s="14">
        <v>1138</v>
      </c>
      <c r="V33" s="13">
        <v>26</v>
      </c>
      <c r="W33" s="13">
        <v>45</v>
      </c>
      <c r="X33" s="13">
        <v>57</v>
      </c>
      <c r="Y33" s="13">
        <v>1205</v>
      </c>
      <c r="Z33" s="13">
        <v>0</v>
      </c>
      <c r="AA33" s="14">
        <v>1333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28</v>
      </c>
      <c r="E34" s="13">
        <f t="shared" si="2"/>
        <v>85</v>
      </c>
      <c r="F34" s="13">
        <f t="shared" si="3"/>
        <v>181</v>
      </c>
      <c r="G34" s="13">
        <f t="shared" si="4"/>
        <v>4015</v>
      </c>
      <c r="H34" s="13">
        <f t="shared" si="5"/>
        <v>0</v>
      </c>
      <c r="I34" s="14">
        <f t="shared" si="6"/>
        <v>4309</v>
      </c>
      <c r="J34" s="13">
        <v>10</v>
      </c>
      <c r="K34" s="13">
        <v>27</v>
      </c>
      <c r="L34" s="13">
        <v>71</v>
      </c>
      <c r="M34" s="13">
        <v>1452</v>
      </c>
      <c r="N34" s="13">
        <v>0</v>
      </c>
      <c r="O34" s="14">
        <v>1560</v>
      </c>
      <c r="P34" s="13">
        <v>7</v>
      </c>
      <c r="Q34" s="13">
        <v>32</v>
      </c>
      <c r="R34" s="13">
        <v>54</v>
      </c>
      <c r="S34" s="13">
        <v>1306</v>
      </c>
      <c r="T34" s="13">
        <v>0</v>
      </c>
      <c r="U34" s="14">
        <v>1399</v>
      </c>
      <c r="V34" s="13">
        <v>11</v>
      </c>
      <c r="W34" s="13">
        <v>26</v>
      </c>
      <c r="X34" s="13">
        <v>56</v>
      </c>
      <c r="Y34" s="13">
        <v>1257</v>
      </c>
      <c r="Z34" s="13">
        <v>0</v>
      </c>
      <c r="AA34" s="14">
        <v>1350</v>
      </c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15</v>
      </c>
      <c r="E35" s="13">
        <f t="shared" si="2"/>
        <v>62</v>
      </c>
      <c r="F35" s="13">
        <f t="shared" si="3"/>
        <v>162</v>
      </c>
      <c r="G35" s="13">
        <f t="shared" si="4"/>
        <v>2462</v>
      </c>
      <c r="H35" s="13">
        <f t="shared" si="5"/>
        <v>0</v>
      </c>
      <c r="I35" s="14">
        <f t="shared" si="6"/>
        <v>2701</v>
      </c>
      <c r="J35" s="13">
        <v>5</v>
      </c>
      <c r="K35" s="13">
        <v>26</v>
      </c>
      <c r="L35" s="13">
        <v>62</v>
      </c>
      <c r="M35" s="13">
        <v>818</v>
      </c>
      <c r="N35" s="13">
        <v>0</v>
      </c>
      <c r="O35" s="14">
        <v>911</v>
      </c>
      <c r="P35" s="13">
        <v>4</v>
      </c>
      <c r="Q35" s="13">
        <v>17</v>
      </c>
      <c r="R35" s="13">
        <v>53</v>
      </c>
      <c r="S35" s="13">
        <v>819</v>
      </c>
      <c r="T35" s="13">
        <v>0</v>
      </c>
      <c r="U35" s="14">
        <v>893</v>
      </c>
      <c r="V35" s="13">
        <v>6</v>
      </c>
      <c r="W35" s="13">
        <v>19</v>
      </c>
      <c r="X35" s="13">
        <v>47</v>
      </c>
      <c r="Y35" s="13">
        <v>825</v>
      </c>
      <c r="Z35" s="13">
        <v>0</v>
      </c>
      <c r="AA35" s="14">
        <v>897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15</v>
      </c>
      <c r="E36" s="13">
        <f t="shared" si="2"/>
        <v>47</v>
      </c>
      <c r="F36" s="13">
        <f t="shared" si="3"/>
        <v>148</v>
      </c>
      <c r="G36" s="13">
        <f t="shared" si="4"/>
        <v>4124</v>
      </c>
      <c r="H36" s="13">
        <f t="shared" si="5"/>
        <v>0</v>
      </c>
      <c r="I36" s="14">
        <f t="shared" si="6"/>
        <v>4334</v>
      </c>
      <c r="J36" s="13">
        <v>3</v>
      </c>
      <c r="K36" s="13">
        <v>16</v>
      </c>
      <c r="L36" s="13">
        <v>48</v>
      </c>
      <c r="M36" s="13">
        <v>1418</v>
      </c>
      <c r="N36" s="13">
        <v>0</v>
      </c>
      <c r="O36" s="14">
        <v>1485</v>
      </c>
      <c r="P36" s="13">
        <v>4</v>
      </c>
      <c r="Q36" s="13">
        <v>12</v>
      </c>
      <c r="R36" s="13">
        <v>47</v>
      </c>
      <c r="S36" s="13">
        <v>1304</v>
      </c>
      <c r="T36" s="13">
        <v>0</v>
      </c>
      <c r="U36" s="14">
        <v>1367</v>
      </c>
      <c r="V36" s="13">
        <v>8</v>
      </c>
      <c r="W36" s="13">
        <v>19</v>
      </c>
      <c r="X36" s="13">
        <v>53</v>
      </c>
      <c r="Y36" s="13">
        <v>1402</v>
      </c>
      <c r="Z36" s="13">
        <v>0</v>
      </c>
      <c r="AA36" s="14">
        <v>1482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87</v>
      </c>
      <c r="E37" s="13">
        <f t="shared" si="2"/>
        <v>127</v>
      </c>
      <c r="F37" s="13">
        <f t="shared" si="3"/>
        <v>221</v>
      </c>
      <c r="G37" s="13">
        <f t="shared" si="4"/>
        <v>4036</v>
      </c>
      <c r="H37" s="13">
        <f t="shared" si="5"/>
        <v>0</v>
      </c>
      <c r="I37" s="14">
        <f t="shared" si="6"/>
        <v>4471</v>
      </c>
      <c r="J37" s="13">
        <v>23</v>
      </c>
      <c r="K37" s="13">
        <v>37</v>
      </c>
      <c r="L37" s="13">
        <v>57</v>
      </c>
      <c r="M37" s="13">
        <v>1405</v>
      </c>
      <c r="N37" s="13">
        <v>0</v>
      </c>
      <c r="O37" s="14">
        <v>1522</v>
      </c>
      <c r="P37" s="13">
        <v>27</v>
      </c>
      <c r="Q37" s="13">
        <v>42</v>
      </c>
      <c r="R37" s="13">
        <v>101</v>
      </c>
      <c r="S37" s="13">
        <v>1193</v>
      </c>
      <c r="T37" s="13">
        <v>0</v>
      </c>
      <c r="U37" s="14">
        <v>1363</v>
      </c>
      <c r="V37" s="13">
        <v>37</v>
      </c>
      <c r="W37" s="13">
        <v>48</v>
      </c>
      <c r="X37" s="13">
        <v>63</v>
      </c>
      <c r="Y37" s="13">
        <v>1438</v>
      </c>
      <c r="Z37" s="13">
        <v>0</v>
      </c>
      <c r="AA37" s="14">
        <v>1586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110</v>
      </c>
      <c r="E38" s="13">
        <f t="shared" si="2"/>
        <v>299</v>
      </c>
      <c r="F38" s="13">
        <f t="shared" si="3"/>
        <v>609</v>
      </c>
      <c r="G38" s="13">
        <f t="shared" si="4"/>
        <v>10994</v>
      </c>
      <c r="H38" s="13">
        <f t="shared" si="5"/>
        <v>0</v>
      </c>
      <c r="I38" s="14">
        <f t="shared" si="6"/>
        <v>12012</v>
      </c>
      <c r="J38" s="13">
        <v>41</v>
      </c>
      <c r="K38" s="13">
        <v>87</v>
      </c>
      <c r="L38" s="13">
        <v>194</v>
      </c>
      <c r="M38" s="13">
        <v>3861</v>
      </c>
      <c r="N38" s="13">
        <v>0</v>
      </c>
      <c r="O38" s="14">
        <v>4183</v>
      </c>
      <c r="P38" s="13">
        <v>29</v>
      </c>
      <c r="Q38" s="13">
        <v>109</v>
      </c>
      <c r="R38" s="13">
        <v>233</v>
      </c>
      <c r="S38" s="13">
        <v>3513</v>
      </c>
      <c r="T38" s="13">
        <v>0</v>
      </c>
      <c r="U38" s="14">
        <v>3884</v>
      </c>
      <c r="V38" s="13">
        <v>40</v>
      </c>
      <c r="W38" s="13">
        <v>103</v>
      </c>
      <c r="X38" s="13">
        <v>182</v>
      </c>
      <c r="Y38" s="13">
        <v>3620</v>
      </c>
      <c r="Z38" s="13">
        <v>0</v>
      </c>
      <c r="AA38" s="14">
        <v>3945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83</v>
      </c>
      <c r="E39" s="13">
        <f t="shared" si="2"/>
        <v>137</v>
      </c>
      <c r="F39" s="13">
        <f t="shared" si="3"/>
        <v>180</v>
      </c>
      <c r="G39" s="13">
        <f t="shared" si="4"/>
        <v>5630</v>
      </c>
      <c r="H39" s="13">
        <f t="shared" si="5"/>
        <v>0</v>
      </c>
      <c r="I39" s="14">
        <f t="shared" si="6"/>
        <v>6030</v>
      </c>
      <c r="J39" s="13">
        <v>32</v>
      </c>
      <c r="K39" s="13">
        <v>48</v>
      </c>
      <c r="L39" s="13">
        <v>55</v>
      </c>
      <c r="M39" s="13">
        <v>1948</v>
      </c>
      <c r="N39" s="13">
        <v>0</v>
      </c>
      <c r="O39" s="14">
        <v>2083</v>
      </c>
      <c r="P39" s="13">
        <v>21</v>
      </c>
      <c r="Q39" s="13">
        <v>45</v>
      </c>
      <c r="R39" s="13">
        <v>63</v>
      </c>
      <c r="S39" s="13">
        <v>1862</v>
      </c>
      <c r="T39" s="13">
        <v>0</v>
      </c>
      <c r="U39" s="14">
        <v>1991</v>
      </c>
      <c r="V39" s="13">
        <v>30</v>
      </c>
      <c r="W39" s="13">
        <v>44</v>
      </c>
      <c r="X39" s="13">
        <v>62</v>
      </c>
      <c r="Y39" s="13">
        <v>1820</v>
      </c>
      <c r="Z39" s="13">
        <v>0</v>
      </c>
      <c r="AA39" s="14">
        <v>1956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9</v>
      </c>
      <c r="E40" s="13">
        <f t="shared" si="2"/>
        <v>41</v>
      </c>
      <c r="F40" s="13">
        <f t="shared" si="3"/>
        <v>77</v>
      </c>
      <c r="G40" s="13">
        <f t="shared" si="4"/>
        <v>1088</v>
      </c>
      <c r="H40" s="13">
        <f t="shared" si="5"/>
        <v>0</v>
      </c>
      <c r="I40" s="14">
        <f t="shared" si="6"/>
        <v>1215</v>
      </c>
      <c r="J40" s="13">
        <v>2</v>
      </c>
      <c r="K40" s="13">
        <v>12</v>
      </c>
      <c r="L40" s="13">
        <v>22</v>
      </c>
      <c r="M40" s="13">
        <v>390</v>
      </c>
      <c r="N40" s="13">
        <v>0</v>
      </c>
      <c r="O40" s="14">
        <v>426</v>
      </c>
      <c r="P40" s="13">
        <v>6</v>
      </c>
      <c r="Q40" s="13">
        <v>21</v>
      </c>
      <c r="R40" s="13">
        <v>34</v>
      </c>
      <c r="S40" s="13">
        <v>372</v>
      </c>
      <c r="T40" s="13">
        <v>0</v>
      </c>
      <c r="U40" s="14">
        <v>433</v>
      </c>
      <c r="V40" s="13">
        <v>1</v>
      </c>
      <c r="W40" s="13">
        <v>8</v>
      </c>
      <c r="X40" s="13">
        <v>21</v>
      </c>
      <c r="Y40" s="13">
        <v>326</v>
      </c>
      <c r="Z40" s="13">
        <v>0</v>
      </c>
      <c r="AA40" s="14">
        <v>356</v>
      </c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60</v>
      </c>
      <c r="E41" s="13">
        <f t="shared" si="2"/>
        <v>100</v>
      </c>
      <c r="F41" s="13">
        <f t="shared" si="3"/>
        <v>142</v>
      </c>
      <c r="G41" s="13">
        <f t="shared" si="4"/>
        <v>1870</v>
      </c>
      <c r="H41" s="13">
        <f t="shared" si="5"/>
        <v>0</v>
      </c>
      <c r="I41" s="14">
        <f t="shared" si="6"/>
        <v>2172</v>
      </c>
      <c r="J41" s="13">
        <v>22</v>
      </c>
      <c r="K41" s="13">
        <v>31</v>
      </c>
      <c r="L41" s="13">
        <v>45</v>
      </c>
      <c r="M41" s="13">
        <v>681</v>
      </c>
      <c r="N41" s="13">
        <v>0</v>
      </c>
      <c r="O41" s="14">
        <v>779</v>
      </c>
      <c r="P41" s="13">
        <v>22</v>
      </c>
      <c r="Q41" s="13">
        <v>32</v>
      </c>
      <c r="R41" s="13">
        <v>37</v>
      </c>
      <c r="S41" s="13">
        <v>594</v>
      </c>
      <c r="T41" s="13">
        <v>0</v>
      </c>
      <c r="U41" s="14">
        <v>685</v>
      </c>
      <c r="V41" s="13">
        <v>16</v>
      </c>
      <c r="W41" s="13">
        <v>37</v>
      </c>
      <c r="X41" s="13">
        <v>60</v>
      </c>
      <c r="Y41" s="13">
        <v>595</v>
      </c>
      <c r="Z41" s="13">
        <v>0</v>
      </c>
      <c r="AA41" s="14">
        <v>708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2"/>
        <v>3</v>
      </c>
      <c r="F42" s="13">
        <f t="shared" si="3"/>
        <v>3</v>
      </c>
      <c r="G42" s="13">
        <f t="shared" si="4"/>
        <v>32</v>
      </c>
      <c r="H42" s="13">
        <f t="shared" si="5"/>
        <v>0</v>
      </c>
      <c r="I42" s="14">
        <f t="shared" si="6"/>
        <v>38</v>
      </c>
      <c r="J42" s="13">
        <v>0</v>
      </c>
      <c r="K42" s="13">
        <v>1</v>
      </c>
      <c r="L42" s="13">
        <v>1</v>
      </c>
      <c r="M42" s="13">
        <v>14</v>
      </c>
      <c r="N42" s="13">
        <v>0</v>
      </c>
      <c r="O42" s="14">
        <v>16</v>
      </c>
      <c r="P42" s="13">
        <v>0</v>
      </c>
      <c r="Q42" s="13">
        <v>0</v>
      </c>
      <c r="R42" s="13">
        <v>2</v>
      </c>
      <c r="S42" s="13">
        <v>11</v>
      </c>
      <c r="T42" s="13">
        <v>0</v>
      </c>
      <c r="U42" s="14">
        <v>13</v>
      </c>
      <c r="V42" s="13">
        <v>0</v>
      </c>
      <c r="W42" s="13">
        <v>2</v>
      </c>
      <c r="X42" s="13">
        <v>0</v>
      </c>
      <c r="Y42" s="13">
        <v>7</v>
      </c>
      <c r="Z42" s="13">
        <v>0</v>
      </c>
      <c r="AA42" s="14">
        <v>9</v>
      </c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35</v>
      </c>
      <c r="E43" s="13">
        <f t="shared" si="2"/>
        <v>93</v>
      </c>
      <c r="F43" s="13">
        <f t="shared" si="3"/>
        <v>115</v>
      </c>
      <c r="G43" s="13">
        <f t="shared" si="4"/>
        <v>1833</v>
      </c>
      <c r="H43" s="13">
        <f t="shared" si="5"/>
        <v>0</v>
      </c>
      <c r="I43" s="14">
        <f t="shared" si="6"/>
        <v>2076</v>
      </c>
      <c r="J43" s="13">
        <v>14</v>
      </c>
      <c r="K43" s="13">
        <v>27</v>
      </c>
      <c r="L43" s="13">
        <v>36</v>
      </c>
      <c r="M43" s="13">
        <v>684</v>
      </c>
      <c r="N43" s="13">
        <v>0</v>
      </c>
      <c r="O43" s="14">
        <v>761</v>
      </c>
      <c r="P43" s="13">
        <v>10</v>
      </c>
      <c r="Q43" s="13">
        <v>33</v>
      </c>
      <c r="R43" s="13">
        <v>43</v>
      </c>
      <c r="S43" s="13">
        <v>550</v>
      </c>
      <c r="T43" s="13">
        <v>0</v>
      </c>
      <c r="U43" s="14">
        <v>636</v>
      </c>
      <c r="V43" s="13">
        <v>11</v>
      </c>
      <c r="W43" s="13">
        <v>33</v>
      </c>
      <c r="X43" s="13">
        <v>36</v>
      </c>
      <c r="Y43" s="13">
        <v>599</v>
      </c>
      <c r="Z43" s="13">
        <v>0</v>
      </c>
      <c r="AA43" s="14">
        <v>679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280</v>
      </c>
      <c r="E44" s="13">
        <f t="shared" si="2"/>
        <v>458</v>
      </c>
      <c r="F44" s="13">
        <f t="shared" si="3"/>
        <v>730</v>
      </c>
      <c r="G44" s="13">
        <f t="shared" si="4"/>
        <v>14623</v>
      </c>
      <c r="H44" s="13">
        <f t="shared" si="5"/>
        <v>0</v>
      </c>
      <c r="I44" s="14">
        <f t="shared" si="6"/>
        <v>16091</v>
      </c>
      <c r="J44" s="13">
        <v>96</v>
      </c>
      <c r="K44" s="13">
        <v>175</v>
      </c>
      <c r="L44" s="13">
        <v>267</v>
      </c>
      <c r="M44" s="13">
        <v>5373</v>
      </c>
      <c r="N44" s="13">
        <v>0</v>
      </c>
      <c r="O44" s="14">
        <v>5911</v>
      </c>
      <c r="P44" s="13">
        <v>96</v>
      </c>
      <c r="Q44" s="13">
        <v>141</v>
      </c>
      <c r="R44" s="13">
        <v>249</v>
      </c>
      <c r="S44" s="13">
        <v>4593</v>
      </c>
      <c r="T44" s="13">
        <v>0</v>
      </c>
      <c r="U44" s="14">
        <v>5079</v>
      </c>
      <c r="V44" s="13">
        <v>88</v>
      </c>
      <c r="W44" s="13">
        <v>142</v>
      </c>
      <c r="X44" s="13">
        <v>214</v>
      </c>
      <c r="Y44" s="13">
        <v>4657</v>
      </c>
      <c r="Z44" s="13">
        <v>0</v>
      </c>
      <c r="AA44" s="14">
        <v>5101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38</v>
      </c>
      <c r="E45" s="13">
        <f t="shared" si="2"/>
        <v>65</v>
      </c>
      <c r="F45" s="13">
        <f t="shared" si="3"/>
        <v>134</v>
      </c>
      <c r="G45" s="13">
        <f t="shared" si="4"/>
        <v>2096</v>
      </c>
      <c r="H45" s="13">
        <f t="shared" si="5"/>
        <v>0</v>
      </c>
      <c r="I45" s="14">
        <f t="shared" si="6"/>
        <v>2333</v>
      </c>
      <c r="J45" s="13">
        <v>14</v>
      </c>
      <c r="K45" s="13">
        <v>20</v>
      </c>
      <c r="L45" s="13">
        <v>54</v>
      </c>
      <c r="M45" s="13">
        <v>734</v>
      </c>
      <c r="N45" s="13">
        <v>0</v>
      </c>
      <c r="O45" s="14">
        <v>822</v>
      </c>
      <c r="P45" s="13">
        <v>12</v>
      </c>
      <c r="Q45" s="13">
        <v>25</v>
      </c>
      <c r="R45" s="13">
        <v>36</v>
      </c>
      <c r="S45" s="13">
        <v>635</v>
      </c>
      <c r="T45" s="13">
        <v>0</v>
      </c>
      <c r="U45" s="14">
        <v>708</v>
      </c>
      <c r="V45" s="13">
        <v>12</v>
      </c>
      <c r="W45" s="13">
        <v>20</v>
      </c>
      <c r="X45" s="13">
        <v>44</v>
      </c>
      <c r="Y45" s="13">
        <v>727</v>
      </c>
      <c r="Z45" s="13">
        <v>0</v>
      </c>
      <c r="AA45" s="14">
        <v>803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21</v>
      </c>
      <c r="E46" s="13">
        <f t="shared" si="2"/>
        <v>51</v>
      </c>
      <c r="F46" s="13">
        <f t="shared" si="3"/>
        <v>105</v>
      </c>
      <c r="G46" s="13">
        <f t="shared" si="4"/>
        <v>1672</v>
      </c>
      <c r="H46" s="13">
        <f t="shared" si="5"/>
        <v>0</v>
      </c>
      <c r="I46" s="14">
        <f t="shared" si="6"/>
        <v>1849</v>
      </c>
      <c r="J46" s="13">
        <v>9</v>
      </c>
      <c r="K46" s="13">
        <v>15</v>
      </c>
      <c r="L46" s="13">
        <v>33</v>
      </c>
      <c r="M46" s="13">
        <v>584</v>
      </c>
      <c r="N46" s="13">
        <v>0</v>
      </c>
      <c r="O46" s="14">
        <v>641</v>
      </c>
      <c r="P46" s="13">
        <v>8</v>
      </c>
      <c r="Q46" s="13">
        <v>21</v>
      </c>
      <c r="R46" s="13">
        <v>43</v>
      </c>
      <c r="S46" s="13">
        <v>526</v>
      </c>
      <c r="T46" s="13">
        <v>0</v>
      </c>
      <c r="U46" s="14">
        <v>598</v>
      </c>
      <c r="V46" s="13">
        <v>4</v>
      </c>
      <c r="W46" s="13">
        <v>15</v>
      </c>
      <c r="X46" s="13">
        <v>29</v>
      </c>
      <c r="Y46" s="13">
        <v>562</v>
      </c>
      <c r="Z46" s="13">
        <v>0</v>
      </c>
      <c r="AA46" s="14">
        <v>610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14</v>
      </c>
      <c r="E47" s="13">
        <f t="shared" si="2"/>
        <v>19</v>
      </c>
      <c r="F47" s="13">
        <f t="shared" si="3"/>
        <v>77</v>
      </c>
      <c r="G47" s="13">
        <f t="shared" si="4"/>
        <v>1787</v>
      </c>
      <c r="H47" s="13">
        <f t="shared" si="5"/>
        <v>0</v>
      </c>
      <c r="I47" s="14">
        <f t="shared" si="6"/>
        <v>1897</v>
      </c>
      <c r="J47" s="13">
        <v>4</v>
      </c>
      <c r="K47" s="13">
        <v>9</v>
      </c>
      <c r="L47" s="13">
        <v>22</v>
      </c>
      <c r="M47" s="13">
        <v>566</v>
      </c>
      <c r="N47" s="13">
        <v>0</v>
      </c>
      <c r="O47" s="14">
        <v>601</v>
      </c>
      <c r="P47" s="13">
        <v>4</v>
      </c>
      <c r="Q47" s="13">
        <v>5</v>
      </c>
      <c r="R47" s="13">
        <v>31</v>
      </c>
      <c r="S47" s="13">
        <v>593</v>
      </c>
      <c r="T47" s="13">
        <v>0</v>
      </c>
      <c r="U47" s="14">
        <v>633</v>
      </c>
      <c r="V47" s="13">
        <v>6</v>
      </c>
      <c r="W47" s="13">
        <v>5</v>
      </c>
      <c r="X47" s="13">
        <v>24</v>
      </c>
      <c r="Y47" s="13">
        <v>628</v>
      </c>
      <c r="Z47" s="13">
        <v>0</v>
      </c>
      <c r="AA47" s="14">
        <v>663</v>
      </c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37</v>
      </c>
      <c r="E48" s="13">
        <f t="shared" si="2"/>
        <v>86</v>
      </c>
      <c r="F48" s="13">
        <f t="shared" si="3"/>
        <v>117</v>
      </c>
      <c r="G48" s="13">
        <f t="shared" si="4"/>
        <v>2496</v>
      </c>
      <c r="H48" s="13">
        <f t="shared" si="5"/>
        <v>0</v>
      </c>
      <c r="I48" s="14">
        <f t="shared" si="6"/>
        <v>2736</v>
      </c>
      <c r="J48" s="13">
        <v>8</v>
      </c>
      <c r="K48" s="13">
        <v>27</v>
      </c>
      <c r="L48" s="13">
        <v>36</v>
      </c>
      <c r="M48" s="13">
        <v>850</v>
      </c>
      <c r="N48" s="13">
        <v>0</v>
      </c>
      <c r="O48" s="14">
        <v>921</v>
      </c>
      <c r="P48" s="13">
        <v>12</v>
      </c>
      <c r="Q48" s="13">
        <v>25</v>
      </c>
      <c r="R48" s="13">
        <v>41</v>
      </c>
      <c r="S48" s="13">
        <v>793</v>
      </c>
      <c r="T48" s="13">
        <v>0</v>
      </c>
      <c r="U48" s="14">
        <v>871</v>
      </c>
      <c r="V48" s="13">
        <v>17</v>
      </c>
      <c r="W48" s="13">
        <v>34</v>
      </c>
      <c r="X48" s="13">
        <v>40</v>
      </c>
      <c r="Y48" s="13">
        <v>853</v>
      </c>
      <c r="Z48" s="13">
        <v>0</v>
      </c>
      <c r="AA48" s="14">
        <v>944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6</v>
      </c>
      <c r="E49" s="13">
        <f t="shared" si="2"/>
        <v>15</v>
      </c>
      <c r="F49" s="13">
        <f t="shared" si="3"/>
        <v>48</v>
      </c>
      <c r="G49" s="13">
        <f t="shared" si="4"/>
        <v>1735</v>
      </c>
      <c r="H49" s="13">
        <f t="shared" si="5"/>
        <v>0</v>
      </c>
      <c r="I49" s="14">
        <f t="shared" si="6"/>
        <v>1804</v>
      </c>
      <c r="J49" s="13">
        <v>3</v>
      </c>
      <c r="K49" s="13">
        <v>8</v>
      </c>
      <c r="L49" s="13">
        <v>10</v>
      </c>
      <c r="M49" s="13">
        <v>624</v>
      </c>
      <c r="N49" s="13">
        <v>0</v>
      </c>
      <c r="O49" s="14">
        <v>645</v>
      </c>
      <c r="P49" s="13">
        <v>1</v>
      </c>
      <c r="Q49" s="13">
        <v>3</v>
      </c>
      <c r="R49" s="13">
        <v>17</v>
      </c>
      <c r="S49" s="13">
        <v>502</v>
      </c>
      <c r="T49" s="13">
        <v>0</v>
      </c>
      <c r="U49" s="14">
        <v>523</v>
      </c>
      <c r="V49" s="13">
        <v>2</v>
      </c>
      <c r="W49" s="13">
        <v>4</v>
      </c>
      <c r="X49" s="13">
        <v>21</v>
      </c>
      <c r="Y49" s="13">
        <v>609</v>
      </c>
      <c r="Z49" s="13">
        <v>0</v>
      </c>
      <c r="AA49" s="14">
        <v>636</v>
      </c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15</v>
      </c>
      <c r="E50" s="13">
        <f t="shared" si="2"/>
        <v>52</v>
      </c>
      <c r="F50" s="13">
        <f t="shared" si="3"/>
        <v>125</v>
      </c>
      <c r="G50" s="13">
        <f t="shared" si="4"/>
        <v>2275</v>
      </c>
      <c r="H50" s="13">
        <f t="shared" si="5"/>
        <v>0</v>
      </c>
      <c r="I50" s="14">
        <f t="shared" si="6"/>
        <v>2467</v>
      </c>
      <c r="J50" s="13">
        <v>6</v>
      </c>
      <c r="K50" s="13">
        <v>13</v>
      </c>
      <c r="L50" s="13">
        <v>57</v>
      </c>
      <c r="M50" s="13">
        <v>835</v>
      </c>
      <c r="N50" s="13">
        <v>0</v>
      </c>
      <c r="O50" s="14">
        <v>911</v>
      </c>
      <c r="P50" s="13">
        <v>3</v>
      </c>
      <c r="Q50" s="13">
        <v>20</v>
      </c>
      <c r="R50" s="13">
        <v>41</v>
      </c>
      <c r="S50" s="13">
        <v>706</v>
      </c>
      <c r="T50" s="13">
        <v>0</v>
      </c>
      <c r="U50" s="14">
        <v>770</v>
      </c>
      <c r="V50" s="13">
        <v>6</v>
      </c>
      <c r="W50" s="13">
        <v>19</v>
      </c>
      <c r="X50" s="13">
        <v>27</v>
      </c>
      <c r="Y50" s="13">
        <v>734</v>
      </c>
      <c r="Z50" s="13">
        <v>0</v>
      </c>
      <c r="AA50" s="14">
        <v>786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2539</v>
      </c>
      <c r="E51" s="15">
        <f t="shared" si="2"/>
        <v>4900</v>
      </c>
      <c r="F51" s="15">
        <f t="shared" si="3"/>
        <v>8139</v>
      </c>
      <c r="G51" s="15">
        <f t="shared" si="4"/>
        <v>145890</v>
      </c>
      <c r="H51" s="15">
        <f t="shared" si="5"/>
        <v>70</v>
      </c>
      <c r="I51" s="14">
        <f t="shared" si="6"/>
        <v>161538</v>
      </c>
      <c r="J51" s="15">
        <v>872</v>
      </c>
      <c r="K51" s="15">
        <v>1700</v>
      </c>
      <c r="L51" s="15">
        <v>2751</v>
      </c>
      <c r="M51" s="15">
        <v>50875</v>
      </c>
      <c r="N51" s="15">
        <v>25</v>
      </c>
      <c r="O51" s="16">
        <v>56223</v>
      </c>
      <c r="P51" s="15">
        <v>809</v>
      </c>
      <c r="Q51" s="15">
        <v>1615</v>
      </c>
      <c r="R51" s="15">
        <v>2797</v>
      </c>
      <c r="S51" s="15">
        <v>46607</v>
      </c>
      <c r="T51" s="15">
        <v>23</v>
      </c>
      <c r="U51" s="15">
        <v>51851</v>
      </c>
      <c r="V51" s="15">
        <v>858</v>
      </c>
      <c r="W51" s="15">
        <v>1585</v>
      </c>
      <c r="X51" s="15">
        <v>2591</v>
      </c>
      <c r="Y51" s="15">
        <v>48408</v>
      </c>
      <c r="Z51" s="15">
        <v>22</v>
      </c>
      <c r="AA51" s="15">
        <v>53464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" customHeight="1" thickBot="1" x14ac:dyDescent="0.25">
      <c r="A52" s="74" t="s">
        <v>90</v>
      </c>
      <c r="B52" s="75"/>
      <c r="C52" s="75"/>
      <c r="D52" s="18">
        <f>J51/O51</f>
        <v>1.5509666862316134E-2</v>
      </c>
      <c r="E52" s="18">
        <f>K51/O51</f>
        <v>3.0236735855432829E-2</v>
      </c>
      <c r="F52" s="18">
        <f>L51/O51</f>
        <v>4.8930153140173953E-2</v>
      </c>
      <c r="G52" s="18">
        <f>M51/O51</f>
        <v>0.90487878626185014</v>
      </c>
      <c r="H52" s="18">
        <f>N51/O51</f>
        <v>4.4465788022695339E-4</v>
      </c>
      <c r="I52" s="19">
        <f>SUM(D52:H52)</f>
        <v>1</v>
      </c>
      <c r="J52" s="18">
        <f>IF(O51=0,"",J51/O51)</f>
        <v>1.5509666862316134E-2</v>
      </c>
      <c r="K52" s="18">
        <f>IF(O51=0,"",K51/O51)</f>
        <v>3.0236735855432829E-2</v>
      </c>
      <c r="L52" s="18">
        <f>IF(O51=0,"",L51/O51)</f>
        <v>4.8930153140173953E-2</v>
      </c>
      <c r="M52" s="18">
        <f>IF(O51=0,"",M51/O51)</f>
        <v>0.90487878626185014</v>
      </c>
      <c r="N52" s="18">
        <f>IF(O51=0,"",N51/O51)</f>
        <v>4.4465788022695339E-4</v>
      </c>
      <c r="O52" s="19">
        <f>SUM(J52:N52)</f>
        <v>1</v>
      </c>
      <c r="P52" s="18">
        <f>IF(U51=0,"",P51/U51)</f>
        <v>1.560239918227228E-2</v>
      </c>
      <c r="Q52" s="18">
        <f>IF(U51=0,"",Q51/U51)</f>
        <v>3.1146940271161598E-2</v>
      </c>
      <c r="R52" s="18">
        <f>IF(U51=0,"",R51/U51)</f>
        <v>5.3943029064048909E-2</v>
      </c>
      <c r="S52" s="18">
        <f>IF(U51=0,"",S51/U51)</f>
        <v>0.89886405276658121</v>
      </c>
      <c r="T52" s="18">
        <f>IF(U51=0,"",T51/U51)</f>
        <v>4.4357871593604751E-4</v>
      </c>
      <c r="U52" s="19">
        <f>SUM(P52:T52)</f>
        <v>1</v>
      </c>
      <c r="V52" s="18">
        <f>IF(AA51=0,"",V51/AA51)</f>
        <v>1.604818195421218E-2</v>
      </c>
      <c r="W52" s="18">
        <f>IF(AA51=0,"",W51/AA51)</f>
        <v>2.9646117013317371E-2</v>
      </c>
      <c r="X52" s="18">
        <f>IF(AA51=0,"",X51/AA51)</f>
        <v>4.8462516833757296E-2</v>
      </c>
      <c r="Y52" s="18">
        <f>IF(AA51=0,"",Y51/AA51)</f>
        <v>0.90543169235373333</v>
      </c>
      <c r="Z52" s="18">
        <f>IF(AA51=0,"",Z51/AA51)</f>
        <v>4.114918449797995E-4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151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82" t="s">
        <v>88</v>
      </c>
      <c r="C57" s="29" t="s">
        <v>95</v>
      </c>
      <c r="D57" s="84">
        <v>547</v>
      </c>
      <c r="E57" s="85"/>
      <c r="F57" s="85"/>
      <c r="G57" s="86"/>
    </row>
    <row r="58" spans="1:81" ht="12" x14ac:dyDescent="0.25">
      <c r="B58" s="82"/>
      <c r="C58" s="29" t="s">
        <v>96</v>
      </c>
      <c r="D58" s="84">
        <v>65</v>
      </c>
      <c r="E58" s="85"/>
      <c r="F58" s="85"/>
      <c r="G58" s="86"/>
    </row>
    <row r="59" spans="1:81" ht="12" x14ac:dyDescent="0.25">
      <c r="B59" s="83"/>
      <c r="C59" s="29" t="s">
        <v>97</v>
      </c>
      <c r="D59" s="84">
        <v>86</v>
      </c>
      <c r="E59" s="85"/>
      <c r="F59" s="85"/>
      <c r="G59" s="86"/>
    </row>
    <row r="60" spans="1:81" ht="12" x14ac:dyDescent="0.25">
      <c r="B60" s="83"/>
      <c r="C60" s="29" t="s">
        <v>98</v>
      </c>
      <c r="D60" s="84">
        <v>23</v>
      </c>
      <c r="E60" s="85"/>
      <c r="F60" s="85"/>
      <c r="G60" s="86"/>
    </row>
    <row r="61" spans="1:81" ht="12" x14ac:dyDescent="0.25">
      <c r="B61" s="30"/>
      <c r="C61" s="31" t="s">
        <v>99</v>
      </c>
      <c r="D61" s="93">
        <f>SUM(D57:D60)</f>
        <v>721</v>
      </c>
      <c r="E61" s="94"/>
      <c r="F61" s="94"/>
      <c r="G61" s="95"/>
    </row>
    <row r="65" spans="11:21" ht="14.4" x14ac:dyDescent="0.3">
      <c r="K65" s="76" t="s">
        <v>162</v>
      </c>
      <c r="L65" s="76"/>
      <c r="M65" s="76"/>
      <c r="N65" s="76"/>
      <c r="O65" s="76"/>
      <c r="P65" s="76"/>
      <c r="Q65" s="76"/>
      <c r="R65" s="76"/>
      <c r="S65" s="76"/>
      <c r="T65" s="77"/>
      <c r="U65" s="77"/>
    </row>
    <row r="79" spans="11:21" ht="14.4" customHeight="1" x14ac:dyDescent="0.2"/>
  </sheetData>
  <mergeCells count="78">
    <mergeCell ref="BX4:CB4"/>
    <mergeCell ref="CC4:CC6"/>
    <mergeCell ref="BX5:CB5"/>
    <mergeCell ref="AZ1:BE1"/>
    <mergeCell ref="AZ2:BE2"/>
    <mergeCell ref="BL4:BP4"/>
    <mergeCell ref="BQ4:BQ6"/>
    <mergeCell ref="BL5:BP5"/>
    <mergeCell ref="AZ4:BD4"/>
    <mergeCell ref="BE4:BE6"/>
    <mergeCell ref="AZ5:BD5"/>
    <mergeCell ref="BF4:BJ4"/>
    <mergeCell ref="BK4:BK6"/>
    <mergeCell ref="BF5:BJ5"/>
    <mergeCell ref="BR4:BV4"/>
    <mergeCell ref="BW4:BW6"/>
    <mergeCell ref="AN1:AS1"/>
    <mergeCell ref="AN2:AS2"/>
    <mergeCell ref="AT55:AY55"/>
    <mergeCell ref="AT1:AY1"/>
    <mergeCell ref="AT2:AY2"/>
    <mergeCell ref="AN4:AR4"/>
    <mergeCell ref="AS4:AS6"/>
    <mergeCell ref="AT4:AX4"/>
    <mergeCell ref="AY4:AY6"/>
    <mergeCell ref="AT5:AX5"/>
    <mergeCell ref="AN5:AR5"/>
    <mergeCell ref="AN55:AS55"/>
    <mergeCell ref="A51:C51"/>
    <mergeCell ref="A52:C52"/>
    <mergeCell ref="V1:AA1"/>
    <mergeCell ref="V2:AA2"/>
    <mergeCell ref="AB4:AF4"/>
    <mergeCell ref="D4:H4"/>
    <mergeCell ref="I4:I6"/>
    <mergeCell ref="D5:H5"/>
    <mergeCell ref="U4:U6"/>
    <mergeCell ref="V4:Z4"/>
    <mergeCell ref="A1:I1"/>
    <mergeCell ref="J1:O1"/>
    <mergeCell ref="P1:U1"/>
    <mergeCell ref="A2:I2"/>
    <mergeCell ref="J2:O2"/>
    <mergeCell ref="P2:U2"/>
    <mergeCell ref="D61:G61"/>
    <mergeCell ref="A53:I53"/>
    <mergeCell ref="J55:O55"/>
    <mergeCell ref="P55:U55"/>
    <mergeCell ref="D56:G56"/>
    <mergeCell ref="B57:B60"/>
    <mergeCell ref="D57:G57"/>
    <mergeCell ref="D58:G58"/>
    <mergeCell ref="D59:G59"/>
    <mergeCell ref="D60:G60"/>
    <mergeCell ref="A3:I3"/>
    <mergeCell ref="J3:S3"/>
    <mergeCell ref="J4:N4"/>
    <mergeCell ref="O4:O6"/>
    <mergeCell ref="P4:T4"/>
    <mergeCell ref="P5:T5"/>
    <mergeCell ref="J5:N5"/>
    <mergeCell ref="AB1:AG1"/>
    <mergeCell ref="AB2:AG2"/>
    <mergeCell ref="AH4:AL4"/>
    <mergeCell ref="AM4:AM6"/>
    <mergeCell ref="AH5:AL5"/>
    <mergeCell ref="AG4:AG6"/>
    <mergeCell ref="AB5:AF5"/>
    <mergeCell ref="AH1:AM1"/>
    <mergeCell ref="AH2:AM2"/>
    <mergeCell ref="BR5:BV5"/>
    <mergeCell ref="K65:U65"/>
    <mergeCell ref="AB55:AG55"/>
    <mergeCell ref="AH55:AM55"/>
    <mergeCell ref="V5:Z5"/>
    <mergeCell ref="V55:AA55"/>
    <mergeCell ref="AA4:AA6"/>
    <mergeCell ref="AZ55:BE55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C79"/>
  <sheetViews>
    <sheetView showGridLines="0" topLeftCell="C1" zoomScaleNormal="100" workbookViewId="0">
      <selection activeCell="C65" sqref="A65:XFD65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104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  <c r="AN3" s="41"/>
      <c r="AO3" s="41"/>
      <c r="AP3" s="41"/>
      <c r="AQ3" s="41"/>
      <c r="AR3" s="41"/>
      <c r="AS3" s="41"/>
      <c r="AT3" s="43"/>
      <c r="AU3" s="43"/>
      <c r="AV3" s="43"/>
      <c r="AW3" s="43"/>
      <c r="AX3" s="43"/>
      <c r="AY3" s="43"/>
      <c r="AZ3" s="45"/>
      <c r="BA3" s="45"/>
      <c r="BB3" s="45"/>
      <c r="BC3" s="45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89</v>
      </c>
      <c r="E4" s="65"/>
      <c r="F4" s="65"/>
      <c r="G4" s="65"/>
      <c r="H4" s="66"/>
      <c r="I4" s="67" t="s">
        <v>2</v>
      </c>
      <c r="J4" s="64" t="s">
        <v>89</v>
      </c>
      <c r="K4" s="65"/>
      <c r="L4" s="65"/>
      <c r="M4" s="65"/>
      <c r="N4" s="66"/>
      <c r="O4" s="67" t="s">
        <v>2</v>
      </c>
      <c r="P4" s="96" t="s">
        <v>89</v>
      </c>
      <c r="Q4" s="97"/>
      <c r="R4" s="97"/>
      <c r="S4" s="97"/>
      <c r="T4" s="98"/>
      <c r="U4" s="68" t="s">
        <v>2</v>
      </c>
      <c r="V4" s="64" t="s">
        <v>89</v>
      </c>
      <c r="W4" s="65"/>
      <c r="X4" s="65"/>
      <c r="Y4" s="65"/>
      <c r="Z4" s="66"/>
      <c r="AA4" s="67" t="s">
        <v>2</v>
      </c>
      <c r="AB4" s="64" t="s">
        <v>89</v>
      </c>
      <c r="AC4" s="65"/>
      <c r="AD4" s="65"/>
      <c r="AE4" s="65"/>
      <c r="AF4" s="66"/>
      <c r="AG4" s="67" t="s">
        <v>2</v>
      </c>
      <c r="AH4" s="64" t="s">
        <v>89</v>
      </c>
      <c r="AI4" s="65"/>
      <c r="AJ4" s="65"/>
      <c r="AK4" s="65"/>
      <c r="AL4" s="66"/>
      <c r="AM4" s="67" t="s">
        <v>2</v>
      </c>
      <c r="AN4" s="64" t="s">
        <v>89</v>
      </c>
      <c r="AO4" s="65"/>
      <c r="AP4" s="65"/>
      <c r="AQ4" s="65"/>
      <c r="AR4" s="66"/>
      <c r="AS4" s="67" t="s">
        <v>2</v>
      </c>
      <c r="AT4" s="64" t="s">
        <v>89</v>
      </c>
      <c r="AU4" s="65"/>
      <c r="AV4" s="65"/>
      <c r="AW4" s="65"/>
      <c r="AX4" s="66"/>
      <c r="AY4" s="67" t="s">
        <v>2</v>
      </c>
      <c r="AZ4" s="64" t="s">
        <v>89</v>
      </c>
      <c r="BA4" s="65"/>
      <c r="BB4" s="65"/>
      <c r="BC4" s="65"/>
      <c r="BD4" s="66"/>
      <c r="BE4" s="67" t="s">
        <v>2</v>
      </c>
      <c r="BF4" s="64" t="s">
        <v>89</v>
      </c>
      <c r="BG4" s="65"/>
      <c r="BH4" s="65"/>
      <c r="BI4" s="65"/>
      <c r="BJ4" s="66"/>
      <c r="BK4" s="67" t="s">
        <v>2</v>
      </c>
      <c r="BL4" s="64" t="s">
        <v>89</v>
      </c>
      <c r="BM4" s="65"/>
      <c r="BN4" s="65"/>
      <c r="BO4" s="65"/>
      <c r="BP4" s="66"/>
      <c r="BQ4" s="67" t="s">
        <v>2</v>
      </c>
      <c r="BR4" s="64" t="s">
        <v>89</v>
      </c>
      <c r="BS4" s="65"/>
      <c r="BT4" s="65"/>
      <c r="BU4" s="65"/>
      <c r="BV4" s="66"/>
      <c r="BW4" s="67" t="s">
        <v>2</v>
      </c>
      <c r="BX4" s="64" t="s">
        <v>89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296</v>
      </c>
      <c r="E8" s="13">
        <f t="shared" ref="E8:I8" si="0">K8+Q8+W8+AC8+AI8+AO8+AU8+BA8+BG8+BM8+BS8+BY8</f>
        <v>1051</v>
      </c>
      <c r="F8" s="13">
        <f t="shared" si="0"/>
        <v>921</v>
      </c>
      <c r="G8" s="13">
        <f t="shared" si="0"/>
        <v>6134</v>
      </c>
      <c r="H8" s="13">
        <f t="shared" si="0"/>
        <v>3</v>
      </c>
      <c r="I8" s="14">
        <f t="shared" si="0"/>
        <v>8405</v>
      </c>
      <c r="J8" s="13">
        <v>96</v>
      </c>
      <c r="K8" s="13">
        <v>358</v>
      </c>
      <c r="L8" s="13">
        <v>305</v>
      </c>
      <c r="M8" s="13">
        <v>2223</v>
      </c>
      <c r="N8" s="13">
        <v>0</v>
      </c>
      <c r="O8" s="14">
        <v>2982</v>
      </c>
      <c r="P8" s="13">
        <v>99</v>
      </c>
      <c r="Q8" s="13">
        <v>357</v>
      </c>
      <c r="R8" s="13">
        <v>332</v>
      </c>
      <c r="S8" s="13">
        <v>2019</v>
      </c>
      <c r="T8" s="13">
        <v>1</v>
      </c>
      <c r="U8" s="14">
        <v>2808</v>
      </c>
      <c r="V8" s="13">
        <v>101</v>
      </c>
      <c r="W8" s="13">
        <v>336</v>
      </c>
      <c r="X8" s="13">
        <v>284</v>
      </c>
      <c r="Y8" s="13">
        <v>1892</v>
      </c>
      <c r="Z8" s="13">
        <v>2</v>
      </c>
      <c r="AA8" s="14">
        <v>2615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64</v>
      </c>
      <c r="E9" s="13">
        <f t="shared" ref="E9:E51" si="2">K9+Q9+W9+AC9+AI9+AO9+AU9+BA9+BG9+BM9+BS9+BY9</f>
        <v>147</v>
      </c>
      <c r="F9" s="13">
        <f t="shared" ref="F9:F51" si="3">L9+R9+X9+AD9+AJ9+AP9+AV9+BB9+BH9+BN9+BT9+BZ9</f>
        <v>81</v>
      </c>
      <c r="G9" s="13">
        <f t="shared" ref="G9:G51" si="4">M9+S9+Y9+AE9+AK9+AQ9+AW9+BC9+BI9+BO9+BU9+CA9</f>
        <v>650</v>
      </c>
      <c r="H9" s="13">
        <f t="shared" ref="H9:H51" si="5">N9+T9+Z9+AF9+AL9+AR9+AX9+BD9+BJ9+BP9+BV9+CB9</f>
        <v>0</v>
      </c>
      <c r="I9" s="14">
        <f t="shared" ref="I9:I51" si="6">O9+U9+AA9+AG9+AM9+AS9+AY9+BE9+BK9+BQ9+BW9+CC9</f>
        <v>942</v>
      </c>
      <c r="J9" s="13">
        <v>15</v>
      </c>
      <c r="K9" s="13">
        <v>50</v>
      </c>
      <c r="L9" s="13">
        <v>32</v>
      </c>
      <c r="M9" s="13">
        <v>206</v>
      </c>
      <c r="N9" s="13">
        <v>0</v>
      </c>
      <c r="O9" s="14">
        <v>303</v>
      </c>
      <c r="P9" s="13">
        <v>24</v>
      </c>
      <c r="Q9" s="13">
        <v>43</v>
      </c>
      <c r="R9" s="13">
        <v>26</v>
      </c>
      <c r="S9" s="13">
        <v>221</v>
      </c>
      <c r="T9" s="13">
        <v>0</v>
      </c>
      <c r="U9" s="14">
        <v>314</v>
      </c>
      <c r="V9" s="13">
        <v>25</v>
      </c>
      <c r="W9" s="13">
        <v>54</v>
      </c>
      <c r="X9" s="13">
        <v>23</v>
      </c>
      <c r="Y9" s="13">
        <v>223</v>
      </c>
      <c r="Z9" s="13">
        <v>0</v>
      </c>
      <c r="AA9" s="14">
        <v>325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202</v>
      </c>
      <c r="E10" s="13">
        <f t="shared" si="2"/>
        <v>613</v>
      </c>
      <c r="F10" s="13">
        <f t="shared" si="3"/>
        <v>495</v>
      </c>
      <c r="G10" s="13">
        <f t="shared" si="4"/>
        <v>2445</v>
      </c>
      <c r="H10" s="13">
        <f t="shared" si="5"/>
        <v>7</v>
      </c>
      <c r="I10" s="14">
        <f t="shared" si="6"/>
        <v>3762</v>
      </c>
      <c r="J10" s="13">
        <v>95</v>
      </c>
      <c r="K10" s="13">
        <v>166</v>
      </c>
      <c r="L10" s="13">
        <v>174</v>
      </c>
      <c r="M10" s="13">
        <v>827</v>
      </c>
      <c r="N10" s="13">
        <v>3</v>
      </c>
      <c r="O10" s="14">
        <v>1265</v>
      </c>
      <c r="P10" s="13">
        <v>54</v>
      </c>
      <c r="Q10" s="13">
        <v>239</v>
      </c>
      <c r="R10" s="13">
        <v>177</v>
      </c>
      <c r="S10" s="13">
        <v>803</v>
      </c>
      <c r="T10" s="13">
        <v>2</v>
      </c>
      <c r="U10" s="14">
        <v>1275</v>
      </c>
      <c r="V10" s="13">
        <v>53</v>
      </c>
      <c r="W10" s="13">
        <v>208</v>
      </c>
      <c r="X10" s="13">
        <v>144</v>
      </c>
      <c r="Y10" s="13">
        <v>815</v>
      </c>
      <c r="Z10" s="13">
        <v>2</v>
      </c>
      <c r="AA10" s="14">
        <v>1222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146</v>
      </c>
      <c r="E11" s="13">
        <f t="shared" si="2"/>
        <v>510</v>
      </c>
      <c r="F11" s="13">
        <f t="shared" si="3"/>
        <v>523</v>
      </c>
      <c r="G11" s="13">
        <f t="shared" si="4"/>
        <v>3243</v>
      </c>
      <c r="H11" s="13">
        <f t="shared" si="5"/>
        <v>0</v>
      </c>
      <c r="I11" s="14">
        <f t="shared" si="6"/>
        <v>4422</v>
      </c>
      <c r="J11" s="13">
        <v>51</v>
      </c>
      <c r="K11" s="13">
        <v>166</v>
      </c>
      <c r="L11" s="13">
        <v>165</v>
      </c>
      <c r="M11" s="13">
        <v>1132</v>
      </c>
      <c r="N11" s="13">
        <v>0</v>
      </c>
      <c r="O11" s="14">
        <v>1514</v>
      </c>
      <c r="P11" s="13">
        <v>41</v>
      </c>
      <c r="Q11" s="13">
        <v>156</v>
      </c>
      <c r="R11" s="13">
        <v>200</v>
      </c>
      <c r="S11" s="13">
        <v>1036</v>
      </c>
      <c r="T11" s="13">
        <v>0</v>
      </c>
      <c r="U11" s="14">
        <v>1433</v>
      </c>
      <c r="V11" s="13">
        <v>54</v>
      </c>
      <c r="W11" s="13">
        <v>188</v>
      </c>
      <c r="X11" s="13">
        <v>158</v>
      </c>
      <c r="Y11" s="13">
        <v>1075</v>
      </c>
      <c r="Z11" s="13">
        <v>0</v>
      </c>
      <c r="AA11" s="14">
        <v>1475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230</v>
      </c>
      <c r="E12" s="13">
        <f t="shared" si="2"/>
        <v>608</v>
      </c>
      <c r="F12" s="13">
        <f t="shared" si="3"/>
        <v>808</v>
      </c>
      <c r="G12" s="13">
        <f t="shared" si="4"/>
        <v>7332</v>
      </c>
      <c r="H12" s="13">
        <f t="shared" si="5"/>
        <v>0</v>
      </c>
      <c r="I12" s="14">
        <f t="shared" si="6"/>
        <v>8978</v>
      </c>
      <c r="J12" s="13">
        <v>89</v>
      </c>
      <c r="K12" s="13">
        <v>196</v>
      </c>
      <c r="L12" s="13">
        <v>261</v>
      </c>
      <c r="M12" s="13">
        <v>2511</v>
      </c>
      <c r="N12" s="13">
        <v>0</v>
      </c>
      <c r="O12" s="14">
        <v>3057</v>
      </c>
      <c r="P12" s="13">
        <v>76</v>
      </c>
      <c r="Q12" s="13">
        <v>219</v>
      </c>
      <c r="R12" s="13">
        <v>263</v>
      </c>
      <c r="S12" s="13">
        <v>2372</v>
      </c>
      <c r="T12" s="13">
        <v>0</v>
      </c>
      <c r="U12" s="14">
        <v>2930</v>
      </c>
      <c r="V12" s="13">
        <v>65</v>
      </c>
      <c r="W12" s="13">
        <v>193</v>
      </c>
      <c r="X12" s="13">
        <v>284</v>
      </c>
      <c r="Y12" s="13">
        <v>2449</v>
      </c>
      <c r="Z12" s="13">
        <v>0</v>
      </c>
      <c r="AA12" s="14">
        <v>2991</v>
      </c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239</v>
      </c>
      <c r="E13" s="13">
        <f t="shared" si="2"/>
        <v>762</v>
      </c>
      <c r="F13" s="13">
        <f t="shared" si="3"/>
        <v>909</v>
      </c>
      <c r="G13" s="13">
        <f t="shared" si="4"/>
        <v>6648</v>
      </c>
      <c r="H13" s="13">
        <f t="shared" si="5"/>
        <v>3</v>
      </c>
      <c r="I13" s="14">
        <f t="shared" si="6"/>
        <v>8561</v>
      </c>
      <c r="J13" s="13">
        <v>82</v>
      </c>
      <c r="K13" s="13">
        <v>227</v>
      </c>
      <c r="L13" s="13">
        <v>282</v>
      </c>
      <c r="M13" s="13">
        <v>2233</v>
      </c>
      <c r="N13" s="13">
        <v>1</v>
      </c>
      <c r="O13" s="14">
        <v>2825</v>
      </c>
      <c r="P13" s="13">
        <v>70</v>
      </c>
      <c r="Q13" s="13">
        <v>240</v>
      </c>
      <c r="R13" s="13">
        <v>329</v>
      </c>
      <c r="S13" s="13">
        <v>2148</v>
      </c>
      <c r="T13" s="13">
        <v>2</v>
      </c>
      <c r="U13" s="14">
        <v>2789</v>
      </c>
      <c r="V13" s="13">
        <v>87</v>
      </c>
      <c r="W13" s="13">
        <v>295</v>
      </c>
      <c r="X13" s="13">
        <v>298</v>
      </c>
      <c r="Y13" s="13">
        <v>2267</v>
      </c>
      <c r="Z13" s="13">
        <v>0</v>
      </c>
      <c r="AA13" s="14">
        <v>2947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56</v>
      </c>
      <c r="E14" s="13">
        <f t="shared" si="2"/>
        <v>204</v>
      </c>
      <c r="F14" s="13">
        <f t="shared" si="3"/>
        <v>248</v>
      </c>
      <c r="G14" s="13">
        <f t="shared" si="4"/>
        <v>2146</v>
      </c>
      <c r="H14" s="13">
        <f t="shared" si="5"/>
        <v>0</v>
      </c>
      <c r="I14" s="14">
        <f t="shared" si="6"/>
        <v>2654</v>
      </c>
      <c r="J14" s="13">
        <v>17</v>
      </c>
      <c r="K14" s="13">
        <v>71</v>
      </c>
      <c r="L14" s="13">
        <v>80</v>
      </c>
      <c r="M14" s="13">
        <v>739</v>
      </c>
      <c r="N14" s="13">
        <v>0</v>
      </c>
      <c r="O14" s="14">
        <v>907</v>
      </c>
      <c r="P14" s="13">
        <v>25</v>
      </c>
      <c r="Q14" s="13">
        <v>75</v>
      </c>
      <c r="R14" s="13">
        <v>99</v>
      </c>
      <c r="S14" s="13">
        <v>702</v>
      </c>
      <c r="T14" s="13">
        <v>0</v>
      </c>
      <c r="U14" s="14">
        <v>901</v>
      </c>
      <c r="V14" s="13">
        <v>14</v>
      </c>
      <c r="W14" s="13">
        <v>58</v>
      </c>
      <c r="X14" s="13">
        <v>69</v>
      </c>
      <c r="Y14" s="13">
        <v>705</v>
      </c>
      <c r="Z14" s="13">
        <v>0</v>
      </c>
      <c r="AA14" s="14">
        <v>846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300</v>
      </c>
      <c r="E15" s="13">
        <f t="shared" si="2"/>
        <v>860</v>
      </c>
      <c r="F15" s="13">
        <f t="shared" si="3"/>
        <v>751</v>
      </c>
      <c r="G15" s="13">
        <f t="shared" si="4"/>
        <v>5667</v>
      </c>
      <c r="H15" s="13">
        <f t="shared" si="5"/>
        <v>42</v>
      </c>
      <c r="I15" s="14">
        <f t="shared" si="6"/>
        <v>7620</v>
      </c>
      <c r="J15" s="13">
        <v>99</v>
      </c>
      <c r="K15" s="13">
        <v>259</v>
      </c>
      <c r="L15" s="13">
        <v>240</v>
      </c>
      <c r="M15" s="13">
        <v>1913</v>
      </c>
      <c r="N15" s="13">
        <v>14</v>
      </c>
      <c r="O15" s="14">
        <v>2525</v>
      </c>
      <c r="P15" s="13">
        <v>93</v>
      </c>
      <c r="Q15" s="13">
        <v>306</v>
      </c>
      <c r="R15" s="13">
        <v>279</v>
      </c>
      <c r="S15" s="13">
        <v>1853</v>
      </c>
      <c r="T15" s="13">
        <v>11</v>
      </c>
      <c r="U15" s="14">
        <v>2542</v>
      </c>
      <c r="V15" s="13">
        <v>108</v>
      </c>
      <c r="W15" s="13">
        <v>295</v>
      </c>
      <c r="X15" s="13">
        <v>232</v>
      </c>
      <c r="Y15" s="13">
        <v>1901</v>
      </c>
      <c r="Z15" s="13">
        <v>17</v>
      </c>
      <c r="AA15" s="14">
        <v>2553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105</v>
      </c>
      <c r="E16" s="13">
        <f t="shared" si="2"/>
        <v>336</v>
      </c>
      <c r="F16" s="13">
        <f t="shared" si="3"/>
        <v>358</v>
      </c>
      <c r="G16" s="13">
        <f t="shared" si="4"/>
        <v>2012</v>
      </c>
      <c r="H16" s="13">
        <f t="shared" si="5"/>
        <v>3</v>
      </c>
      <c r="I16" s="14">
        <f t="shared" si="6"/>
        <v>2814</v>
      </c>
      <c r="J16" s="13">
        <v>42</v>
      </c>
      <c r="K16" s="13">
        <v>109</v>
      </c>
      <c r="L16" s="13">
        <v>108</v>
      </c>
      <c r="M16" s="13">
        <v>714</v>
      </c>
      <c r="N16" s="13">
        <v>3</v>
      </c>
      <c r="O16" s="14">
        <v>976</v>
      </c>
      <c r="P16" s="13">
        <v>27</v>
      </c>
      <c r="Q16" s="13">
        <v>132</v>
      </c>
      <c r="R16" s="13">
        <v>135</v>
      </c>
      <c r="S16" s="13">
        <v>665</v>
      </c>
      <c r="T16" s="13">
        <v>0</v>
      </c>
      <c r="U16" s="14">
        <v>959</v>
      </c>
      <c r="V16" s="13">
        <v>36</v>
      </c>
      <c r="W16" s="13">
        <v>95</v>
      </c>
      <c r="X16" s="13">
        <v>115</v>
      </c>
      <c r="Y16" s="13">
        <v>633</v>
      </c>
      <c r="Z16" s="13">
        <v>0</v>
      </c>
      <c r="AA16" s="14">
        <v>879</v>
      </c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168</v>
      </c>
      <c r="E17" s="13">
        <f t="shared" si="2"/>
        <v>675</v>
      </c>
      <c r="F17" s="13">
        <f t="shared" si="3"/>
        <v>778</v>
      </c>
      <c r="G17" s="13">
        <f t="shared" si="4"/>
        <v>5797</v>
      </c>
      <c r="H17" s="13">
        <f t="shared" si="5"/>
        <v>9</v>
      </c>
      <c r="I17" s="14">
        <f t="shared" si="6"/>
        <v>7427</v>
      </c>
      <c r="J17" s="13">
        <v>58</v>
      </c>
      <c r="K17" s="13">
        <v>203</v>
      </c>
      <c r="L17" s="13">
        <v>284</v>
      </c>
      <c r="M17" s="13">
        <v>1928</v>
      </c>
      <c r="N17" s="13">
        <v>5</v>
      </c>
      <c r="O17" s="14">
        <v>2478</v>
      </c>
      <c r="P17" s="13">
        <v>59</v>
      </c>
      <c r="Q17" s="13">
        <v>211</v>
      </c>
      <c r="R17" s="13">
        <v>260</v>
      </c>
      <c r="S17" s="13">
        <v>1926</v>
      </c>
      <c r="T17" s="13">
        <v>2</v>
      </c>
      <c r="U17" s="14">
        <v>2458</v>
      </c>
      <c r="V17" s="13">
        <v>51</v>
      </c>
      <c r="W17" s="13">
        <v>261</v>
      </c>
      <c r="X17" s="13">
        <v>234</v>
      </c>
      <c r="Y17" s="13">
        <v>1943</v>
      </c>
      <c r="Z17" s="13">
        <v>2</v>
      </c>
      <c r="AA17" s="14">
        <v>2491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31</v>
      </c>
      <c r="E18" s="13">
        <f t="shared" si="2"/>
        <v>235</v>
      </c>
      <c r="F18" s="13">
        <f t="shared" si="3"/>
        <v>457</v>
      </c>
      <c r="G18" s="13">
        <f t="shared" si="4"/>
        <v>5464</v>
      </c>
      <c r="H18" s="13">
        <f t="shared" si="5"/>
        <v>19</v>
      </c>
      <c r="I18" s="14">
        <f t="shared" si="6"/>
        <v>6206</v>
      </c>
      <c r="J18" s="13">
        <v>14</v>
      </c>
      <c r="K18" s="13">
        <v>84</v>
      </c>
      <c r="L18" s="13">
        <v>166</v>
      </c>
      <c r="M18" s="13">
        <v>1799</v>
      </c>
      <c r="N18" s="13">
        <v>9</v>
      </c>
      <c r="O18" s="14">
        <v>2072</v>
      </c>
      <c r="P18" s="13">
        <v>7</v>
      </c>
      <c r="Q18" s="13">
        <v>75</v>
      </c>
      <c r="R18" s="13">
        <v>143</v>
      </c>
      <c r="S18" s="13">
        <v>1727</v>
      </c>
      <c r="T18" s="13">
        <v>4</v>
      </c>
      <c r="U18" s="14">
        <v>1956</v>
      </c>
      <c r="V18" s="13">
        <v>10</v>
      </c>
      <c r="W18" s="13">
        <v>76</v>
      </c>
      <c r="X18" s="13">
        <v>148</v>
      </c>
      <c r="Y18" s="13">
        <v>1938</v>
      </c>
      <c r="Z18" s="13">
        <v>6</v>
      </c>
      <c r="AA18" s="14">
        <v>2178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48</v>
      </c>
      <c r="E19" s="13">
        <f t="shared" si="2"/>
        <v>176</v>
      </c>
      <c r="F19" s="13">
        <f t="shared" si="3"/>
        <v>141</v>
      </c>
      <c r="G19" s="13">
        <f t="shared" si="4"/>
        <v>911</v>
      </c>
      <c r="H19" s="13">
        <f t="shared" si="5"/>
        <v>12</v>
      </c>
      <c r="I19" s="14">
        <f t="shared" si="6"/>
        <v>1288</v>
      </c>
      <c r="J19" s="13">
        <v>15</v>
      </c>
      <c r="K19" s="13">
        <v>62</v>
      </c>
      <c r="L19" s="13">
        <v>54</v>
      </c>
      <c r="M19" s="13">
        <v>308</v>
      </c>
      <c r="N19" s="13">
        <v>4</v>
      </c>
      <c r="O19" s="14">
        <v>443</v>
      </c>
      <c r="P19" s="13">
        <v>17</v>
      </c>
      <c r="Q19" s="13">
        <v>62</v>
      </c>
      <c r="R19" s="13">
        <v>39</v>
      </c>
      <c r="S19" s="13">
        <v>279</v>
      </c>
      <c r="T19" s="13">
        <v>3</v>
      </c>
      <c r="U19" s="14">
        <v>400</v>
      </c>
      <c r="V19" s="13">
        <v>16</v>
      </c>
      <c r="W19" s="13">
        <v>52</v>
      </c>
      <c r="X19" s="13">
        <v>48</v>
      </c>
      <c r="Y19" s="13">
        <v>324</v>
      </c>
      <c r="Z19" s="13">
        <v>5</v>
      </c>
      <c r="AA19" s="14">
        <v>445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52</v>
      </c>
      <c r="E20" s="13">
        <f t="shared" si="2"/>
        <v>102</v>
      </c>
      <c r="F20" s="13">
        <f t="shared" si="3"/>
        <v>45</v>
      </c>
      <c r="G20" s="13">
        <f t="shared" si="4"/>
        <v>406</v>
      </c>
      <c r="H20" s="13">
        <f t="shared" si="5"/>
        <v>21</v>
      </c>
      <c r="I20" s="14">
        <f t="shared" si="6"/>
        <v>626</v>
      </c>
      <c r="J20" s="13">
        <v>13</v>
      </c>
      <c r="K20" s="13">
        <v>38</v>
      </c>
      <c r="L20" s="13">
        <v>20</v>
      </c>
      <c r="M20" s="13">
        <v>139</v>
      </c>
      <c r="N20" s="13">
        <v>9</v>
      </c>
      <c r="O20" s="14">
        <v>219</v>
      </c>
      <c r="P20" s="13">
        <v>16</v>
      </c>
      <c r="Q20" s="13">
        <v>25</v>
      </c>
      <c r="R20" s="13">
        <v>13</v>
      </c>
      <c r="S20" s="13">
        <v>144</v>
      </c>
      <c r="T20" s="13">
        <v>7</v>
      </c>
      <c r="U20" s="14">
        <v>205</v>
      </c>
      <c r="V20" s="13">
        <v>23</v>
      </c>
      <c r="W20" s="13">
        <v>39</v>
      </c>
      <c r="X20" s="13">
        <v>12</v>
      </c>
      <c r="Y20" s="13">
        <v>123</v>
      </c>
      <c r="Z20" s="13">
        <v>5</v>
      </c>
      <c r="AA20" s="14">
        <v>202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155</v>
      </c>
      <c r="E21" s="13">
        <f t="shared" si="2"/>
        <v>436</v>
      </c>
      <c r="F21" s="13">
        <f t="shared" si="3"/>
        <v>354</v>
      </c>
      <c r="G21" s="13">
        <f t="shared" si="4"/>
        <v>2196</v>
      </c>
      <c r="H21" s="13">
        <f t="shared" si="5"/>
        <v>2</v>
      </c>
      <c r="I21" s="14">
        <f t="shared" si="6"/>
        <v>3143</v>
      </c>
      <c r="J21" s="13">
        <v>60</v>
      </c>
      <c r="K21" s="13">
        <v>125</v>
      </c>
      <c r="L21" s="13">
        <v>138</v>
      </c>
      <c r="M21" s="13">
        <v>845</v>
      </c>
      <c r="N21" s="13">
        <v>2</v>
      </c>
      <c r="O21" s="14">
        <v>1170</v>
      </c>
      <c r="P21" s="13">
        <v>52</v>
      </c>
      <c r="Q21" s="13">
        <v>171</v>
      </c>
      <c r="R21" s="13">
        <v>104</v>
      </c>
      <c r="S21" s="13">
        <v>667</v>
      </c>
      <c r="T21" s="13">
        <v>0</v>
      </c>
      <c r="U21" s="14">
        <v>994</v>
      </c>
      <c r="V21" s="13">
        <v>43</v>
      </c>
      <c r="W21" s="13">
        <v>140</v>
      </c>
      <c r="X21" s="13">
        <v>112</v>
      </c>
      <c r="Y21" s="13">
        <v>684</v>
      </c>
      <c r="Z21" s="13">
        <v>0</v>
      </c>
      <c r="AA21" s="14">
        <v>979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40</v>
      </c>
      <c r="E22" s="13">
        <f t="shared" si="2"/>
        <v>350</v>
      </c>
      <c r="F22" s="13">
        <f t="shared" si="3"/>
        <v>166</v>
      </c>
      <c r="G22" s="13">
        <f t="shared" si="4"/>
        <v>6620</v>
      </c>
      <c r="H22" s="13">
        <f t="shared" si="5"/>
        <v>0</v>
      </c>
      <c r="I22" s="14">
        <f t="shared" si="6"/>
        <v>7176</v>
      </c>
      <c r="J22" s="13">
        <v>12</v>
      </c>
      <c r="K22" s="13">
        <v>118</v>
      </c>
      <c r="L22" s="13">
        <v>58</v>
      </c>
      <c r="M22" s="13">
        <v>2439</v>
      </c>
      <c r="N22" s="13">
        <v>0</v>
      </c>
      <c r="O22" s="14">
        <v>2627</v>
      </c>
      <c r="P22" s="13">
        <v>11</v>
      </c>
      <c r="Q22" s="13">
        <v>110</v>
      </c>
      <c r="R22" s="13">
        <v>58</v>
      </c>
      <c r="S22" s="13">
        <v>2084</v>
      </c>
      <c r="T22" s="13">
        <v>0</v>
      </c>
      <c r="U22" s="14">
        <v>2263</v>
      </c>
      <c r="V22" s="13">
        <v>17</v>
      </c>
      <c r="W22" s="13">
        <v>122</v>
      </c>
      <c r="X22" s="13">
        <v>50</v>
      </c>
      <c r="Y22" s="13">
        <v>2097</v>
      </c>
      <c r="Z22" s="13">
        <v>0</v>
      </c>
      <c r="AA22" s="14">
        <v>2286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63</v>
      </c>
      <c r="E23" s="13">
        <f t="shared" si="2"/>
        <v>350</v>
      </c>
      <c r="F23" s="13">
        <f t="shared" si="3"/>
        <v>385</v>
      </c>
      <c r="G23" s="13">
        <f t="shared" si="4"/>
        <v>1597</v>
      </c>
      <c r="H23" s="13">
        <f t="shared" si="5"/>
        <v>0</v>
      </c>
      <c r="I23" s="14">
        <f t="shared" si="6"/>
        <v>2395</v>
      </c>
      <c r="J23" s="13">
        <v>23</v>
      </c>
      <c r="K23" s="13">
        <v>106</v>
      </c>
      <c r="L23" s="13">
        <v>128</v>
      </c>
      <c r="M23" s="13">
        <v>582</v>
      </c>
      <c r="N23" s="13">
        <v>0</v>
      </c>
      <c r="O23" s="14">
        <v>839</v>
      </c>
      <c r="P23" s="13">
        <v>21</v>
      </c>
      <c r="Q23" s="13">
        <v>120</v>
      </c>
      <c r="R23" s="13">
        <v>123</v>
      </c>
      <c r="S23" s="13">
        <v>492</v>
      </c>
      <c r="T23" s="13">
        <v>0</v>
      </c>
      <c r="U23" s="14">
        <v>756</v>
      </c>
      <c r="V23" s="13">
        <v>19</v>
      </c>
      <c r="W23" s="13">
        <v>124</v>
      </c>
      <c r="X23" s="13">
        <v>134</v>
      </c>
      <c r="Y23" s="13">
        <v>523</v>
      </c>
      <c r="Z23" s="13">
        <v>0</v>
      </c>
      <c r="AA23" s="14">
        <v>800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4</v>
      </c>
      <c r="E24" s="13">
        <f t="shared" si="2"/>
        <v>9</v>
      </c>
      <c r="F24" s="13">
        <f t="shared" si="3"/>
        <v>18</v>
      </c>
      <c r="G24" s="13">
        <f t="shared" si="4"/>
        <v>44</v>
      </c>
      <c r="H24" s="13">
        <f t="shared" si="5"/>
        <v>0</v>
      </c>
      <c r="I24" s="14">
        <f t="shared" si="6"/>
        <v>75</v>
      </c>
      <c r="J24" s="13">
        <v>2</v>
      </c>
      <c r="K24" s="13">
        <v>6</v>
      </c>
      <c r="L24" s="13">
        <v>4</v>
      </c>
      <c r="M24" s="13">
        <v>16</v>
      </c>
      <c r="N24" s="13">
        <v>0</v>
      </c>
      <c r="O24" s="14">
        <v>28</v>
      </c>
      <c r="P24" s="13">
        <v>0</v>
      </c>
      <c r="Q24" s="13">
        <v>1</v>
      </c>
      <c r="R24" s="13">
        <v>5</v>
      </c>
      <c r="S24" s="13">
        <v>12</v>
      </c>
      <c r="T24" s="13">
        <v>0</v>
      </c>
      <c r="U24" s="14">
        <v>18</v>
      </c>
      <c r="V24" s="13">
        <v>2</v>
      </c>
      <c r="W24" s="13">
        <v>2</v>
      </c>
      <c r="X24" s="13">
        <v>9</v>
      </c>
      <c r="Y24" s="13">
        <v>16</v>
      </c>
      <c r="Z24" s="13">
        <v>0</v>
      </c>
      <c r="AA24" s="14">
        <v>29</v>
      </c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3</v>
      </c>
      <c r="E25" s="13">
        <f t="shared" si="2"/>
        <v>5</v>
      </c>
      <c r="F25" s="13">
        <f t="shared" si="3"/>
        <v>9</v>
      </c>
      <c r="G25" s="13">
        <f t="shared" si="4"/>
        <v>24</v>
      </c>
      <c r="H25" s="13">
        <f t="shared" si="5"/>
        <v>0</v>
      </c>
      <c r="I25" s="14">
        <f t="shared" si="6"/>
        <v>41</v>
      </c>
      <c r="J25" s="13">
        <v>2</v>
      </c>
      <c r="K25" s="13">
        <v>4</v>
      </c>
      <c r="L25" s="13">
        <v>0</v>
      </c>
      <c r="M25" s="13">
        <v>8</v>
      </c>
      <c r="N25" s="13">
        <v>0</v>
      </c>
      <c r="O25" s="14">
        <v>14</v>
      </c>
      <c r="P25" s="13">
        <v>0</v>
      </c>
      <c r="Q25" s="13">
        <v>0</v>
      </c>
      <c r="R25" s="13">
        <v>2</v>
      </c>
      <c r="S25" s="13">
        <v>10</v>
      </c>
      <c r="T25" s="13">
        <v>0</v>
      </c>
      <c r="U25" s="14">
        <v>12</v>
      </c>
      <c r="V25" s="13">
        <v>1</v>
      </c>
      <c r="W25" s="13">
        <v>1</v>
      </c>
      <c r="X25" s="13">
        <v>7</v>
      </c>
      <c r="Y25" s="13">
        <v>6</v>
      </c>
      <c r="Z25" s="13">
        <v>0</v>
      </c>
      <c r="AA25" s="14">
        <v>15</v>
      </c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46</v>
      </c>
      <c r="E26" s="13">
        <f t="shared" si="2"/>
        <v>251</v>
      </c>
      <c r="F26" s="13">
        <f t="shared" si="3"/>
        <v>294</v>
      </c>
      <c r="G26" s="13">
        <f t="shared" si="4"/>
        <v>1053</v>
      </c>
      <c r="H26" s="13">
        <f t="shared" si="5"/>
        <v>0</v>
      </c>
      <c r="I26" s="14">
        <f t="shared" si="6"/>
        <v>1644</v>
      </c>
      <c r="J26" s="13">
        <v>13</v>
      </c>
      <c r="K26" s="13">
        <v>90</v>
      </c>
      <c r="L26" s="13">
        <v>94</v>
      </c>
      <c r="M26" s="13">
        <v>391</v>
      </c>
      <c r="N26" s="13">
        <v>0</v>
      </c>
      <c r="O26" s="14">
        <v>588</v>
      </c>
      <c r="P26" s="13">
        <v>23</v>
      </c>
      <c r="Q26" s="13">
        <v>86</v>
      </c>
      <c r="R26" s="13">
        <v>91</v>
      </c>
      <c r="S26" s="13">
        <v>316</v>
      </c>
      <c r="T26" s="13">
        <v>0</v>
      </c>
      <c r="U26" s="14">
        <v>516</v>
      </c>
      <c r="V26" s="13">
        <v>10</v>
      </c>
      <c r="W26" s="13">
        <v>75</v>
      </c>
      <c r="X26" s="13">
        <v>109</v>
      </c>
      <c r="Y26" s="13">
        <v>346</v>
      </c>
      <c r="Z26" s="13">
        <v>0</v>
      </c>
      <c r="AA26" s="14">
        <v>540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56</v>
      </c>
      <c r="E27" s="13">
        <f t="shared" si="2"/>
        <v>189</v>
      </c>
      <c r="F27" s="13">
        <f t="shared" si="3"/>
        <v>264</v>
      </c>
      <c r="G27" s="13">
        <f t="shared" si="4"/>
        <v>1034</v>
      </c>
      <c r="H27" s="13">
        <f t="shared" si="5"/>
        <v>0</v>
      </c>
      <c r="I27" s="14">
        <f t="shared" si="6"/>
        <v>1543</v>
      </c>
      <c r="J27" s="13">
        <v>23</v>
      </c>
      <c r="K27" s="13">
        <v>60</v>
      </c>
      <c r="L27" s="13">
        <v>93</v>
      </c>
      <c r="M27" s="13">
        <v>383</v>
      </c>
      <c r="N27" s="13">
        <v>0</v>
      </c>
      <c r="O27" s="14">
        <v>559</v>
      </c>
      <c r="P27" s="13">
        <v>14</v>
      </c>
      <c r="Q27" s="13">
        <v>66</v>
      </c>
      <c r="R27" s="13">
        <v>82</v>
      </c>
      <c r="S27" s="13">
        <v>344</v>
      </c>
      <c r="T27" s="13">
        <v>0</v>
      </c>
      <c r="U27" s="14">
        <v>506</v>
      </c>
      <c r="V27" s="13">
        <v>19</v>
      </c>
      <c r="W27" s="13">
        <v>63</v>
      </c>
      <c r="X27" s="13">
        <v>89</v>
      </c>
      <c r="Y27" s="13">
        <v>307</v>
      </c>
      <c r="Z27" s="13">
        <v>0</v>
      </c>
      <c r="AA27" s="14">
        <v>478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10</v>
      </c>
      <c r="E28" s="13">
        <f t="shared" si="2"/>
        <v>15</v>
      </c>
      <c r="F28" s="13">
        <f t="shared" si="3"/>
        <v>29</v>
      </c>
      <c r="G28" s="13">
        <f t="shared" si="4"/>
        <v>260</v>
      </c>
      <c r="H28" s="13">
        <f t="shared" si="5"/>
        <v>0</v>
      </c>
      <c r="I28" s="14">
        <f t="shared" si="6"/>
        <v>314</v>
      </c>
      <c r="J28" s="13">
        <v>5</v>
      </c>
      <c r="K28" s="13">
        <v>10</v>
      </c>
      <c r="L28" s="13">
        <v>9</v>
      </c>
      <c r="M28" s="13">
        <v>97</v>
      </c>
      <c r="N28" s="13">
        <v>0</v>
      </c>
      <c r="O28" s="14">
        <v>121</v>
      </c>
      <c r="P28" s="13">
        <v>2</v>
      </c>
      <c r="Q28" s="13">
        <v>1</v>
      </c>
      <c r="R28" s="13">
        <v>7</v>
      </c>
      <c r="S28" s="13">
        <v>81</v>
      </c>
      <c r="T28" s="13">
        <v>0</v>
      </c>
      <c r="U28" s="14">
        <v>91</v>
      </c>
      <c r="V28" s="13">
        <v>3</v>
      </c>
      <c r="W28" s="13">
        <v>4</v>
      </c>
      <c r="X28" s="13">
        <v>13</v>
      </c>
      <c r="Y28" s="13">
        <v>82</v>
      </c>
      <c r="Z28" s="13">
        <v>0</v>
      </c>
      <c r="AA28" s="14">
        <v>102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1</v>
      </c>
      <c r="E29" s="13">
        <f t="shared" si="2"/>
        <v>3</v>
      </c>
      <c r="F29" s="13">
        <f t="shared" si="3"/>
        <v>2</v>
      </c>
      <c r="G29" s="13">
        <f t="shared" si="4"/>
        <v>21</v>
      </c>
      <c r="H29" s="13">
        <f t="shared" si="5"/>
        <v>0</v>
      </c>
      <c r="I29" s="14">
        <f t="shared" si="6"/>
        <v>27</v>
      </c>
      <c r="J29" s="13">
        <v>0</v>
      </c>
      <c r="K29" s="13">
        <v>1</v>
      </c>
      <c r="L29" s="13">
        <v>0</v>
      </c>
      <c r="M29" s="13">
        <v>10</v>
      </c>
      <c r="N29" s="13">
        <v>0</v>
      </c>
      <c r="O29" s="14">
        <v>11</v>
      </c>
      <c r="P29" s="13">
        <v>1</v>
      </c>
      <c r="Q29" s="13">
        <v>0</v>
      </c>
      <c r="R29" s="13">
        <v>1</v>
      </c>
      <c r="S29" s="13">
        <v>6</v>
      </c>
      <c r="T29" s="13">
        <v>0</v>
      </c>
      <c r="U29" s="14">
        <v>8</v>
      </c>
      <c r="V29" s="13">
        <v>0</v>
      </c>
      <c r="W29" s="13">
        <v>2</v>
      </c>
      <c r="X29" s="13">
        <v>1</v>
      </c>
      <c r="Y29" s="13">
        <v>5</v>
      </c>
      <c r="Z29" s="13">
        <v>0</v>
      </c>
      <c r="AA29" s="14">
        <v>8</v>
      </c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40</v>
      </c>
      <c r="E30" s="13">
        <f t="shared" si="2"/>
        <v>144</v>
      </c>
      <c r="F30" s="13">
        <f t="shared" si="3"/>
        <v>174</v>
      </c>
      <c r="G30" s="13">
        <f t="shared" si="4"/>
        <v>1109</v>
      </c>
      <c r="H30" s="13">
        <f t="shared" si="5"/>
        <v>0</v>
      </c>
      <c r="I30" s="14">
        <f t="shared" si="6"/>
        <v>1467</v>
      </c>
      <c r="J30" s="13">
        <v>14</v>
      </c>
      <c r="K30" s="13">
        <v>63</v>
      </c>
      <c r="L30" s="13">
        <v>59</v>
      </c>
      <c r="M30" s="13">
        <v>405</v>
      </c>
      <c r="N30" s="13">
        <v>0</v>
      </c>
      <c r="O30" s="14">
        <v>541</v>
      </c>
      <c r="P30" s="13">
        <v>12</v>
      </c>
      <c r="Q30" s="13">
        <v>33</v>
      </c>
      <c r="R30" s="13">
        <v>55</v>
      </c>
      <c r="S30" s="13">
        <v>340</v>
      </c>
      <c r="T30" s="13">
        <v>0</v>
      </c>
      <c r="U30" s="14">
        <v>440</v>
      </c>
      <c r="V30" s="13">
        <v>14</v>
      </c>
      <c r="W30" s="13">
        <v>48</v>
      </c>
      <c r="X30" s="13">
        <v>60</v>
      </c>
      <c r="Y30" s="13">
        <v>364</v>
      </c>
      <c r="Z30" s="13">
        <v>0</v>
      </c>
      <c r="AA30" s="14">
        <v>486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3</v>
      </c>
      <c r="E31" s="13">
        <f t="shared" si="2"/>
        <v>56</v>
      </c>
      <c r="F31" s="13">
        <f t="shared" si="3"/>
        <v>36</v>
      </c>
      <c r="G31" s="13">
        <f t="shared" si="4"/>
        <v>201</v>
      </c>
      <c r="H31" s="13">
        <f t="shared" si="5"/>
        <v>0</v>
      </c>
      <c r="I31" s="14">
        <f t="shared" si="6"/>
        <v>296</v>
      </c>
      <c r="J31" s="13">
        <v>0</v>
      </c>
      <c r="K31" s="13">
        <v>18</v>
      </c>
      <c r="L31" s="13">
        <v>14</v>
      </c>
      <c r="M31" s="13">
        <v>55</v>
      </c>
      <c r="N31" s="13">
        <v>0</v>
      </c>
      <c r="O31" s="14">
        <v>87</v>
      </c>
      <c r="P31" s="13">
        <v>2</v>
      </c>
      <c r="Q31" s="13">
        <v>18</v>
      </c>
      <c r="R31" s="13">
        <v>13</v>
      </c>
      <c r="S31" s="13">
        <v>76</v>
      </c>
      <c r="T31" s="13">
        <v>0</v>
      </c>
      <c r="U31" s="14">
        <v>109</v>
      </c>
      <c r="V31" s="13">
        <v>1</v>
      </c>
      <c r="W31" s="13">
        <v>20</v>
      </c>
      <c r="X31" s="13">
        <v>9</v>
      </c>
      <c r="Y31" s="13">
        <v>70</v>
      </c>
      <c r="Z31" s="13">
        <v>0</v>
      </c>
      <c r="AA31" s="14">
        <v>100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35</v>
      </c>
      <c r="E32" s="13">
        <f t="shared" si="2"/>
        <v>149</v>
      </c>
      <c r="F32" s="13">
        <f t="shared" si="3"/>
        <v>178</v>
      </c>
      <c r="G32" s="13">
        <f t="shared" si="4"/>
        <v>2195</v>
      </c>
      <c r="H32" s="13">
        <f t="shared" si="5"/>
        <v>0</v>
      </c>
      <c r="I32" s="14">
        <f t="shared" si="6"/>
        <v>2557</v>
      </c>
      <c r="J32" s="13">
        <v>17</v>
      </c>
      <c r="K32" s="13">
        <v>47</v>
      </c>
      <c r="L32" s="13">
        <v>53</v>
      </c>
      <c r="M32" s="13">
        <v>725</v>
      </c>
      <c r="N32" s="13">
        <v>0</v>
      </c>
      <c r="O32" s="14">
        <v>842</v>
      </c>
      <c r="P32" s="13">
        <v>8</v>
      </c>
      <c r="Q32" s="13">
        <v>44</v>
      </c>
      <c r="R32" s="13">
        <v>63</v>
      </c>
      <c r="S32" s="13">
        <v>690</v>
      </c>
      <c r="T32" s="13">
        <v>0</v>
      </c>
      <c r="U32" s="14">
        <v>805</v>
      </c>
      <c r="V32" s="13">
        <v>10</v>
      </c>
      <c r="W32" s="13">
        <v>58</v>
      </c>
      <c r="X32" s="13">
        <v>62</v>
      </c>
      <c r="Y32" s="13">
        <v>780</v>
      </c>
      <c r="Z32" s="13">
        <v>0</v>
      </c>
      <c r="AA32" s="14">
        <v>910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72</v>
      </c>
      <c r="E33" s="13">
        <f t="shared" si="2"/>
        <v>286</v>
      </c>
      <c r="F33" s="13">
        <f t="shared" si="3"/>
        <v>381</v>
      </c>
      <c r="G33" s="13">
        <f t="shared" si="4"/>
        <v>3570</v>
      </c>
      <c r="H33" s="13">
        <f t="shared" si="5"/>
        <v>0</v>
      </c>
      <c r="I33" s="14">
        <f t="shared" si="6"/>
        <v>4309</v>
      </c>
      <c r="J33" s="13">
        <v>36</v>
      </c>
      <c r="K33" s="13">
        <v>99</v>
      </c>
      <c r="L33" s="13">
        <v>118</v>
      </c>
      <c r="M33" s="13">
        <v>1226</v>
      </c>
      <c r="N33" s="13">
        <v>0</v>
      </c>
      <c r="O33" s="14">
        <v>1479</v>
      </c>
      <c r="P33" s="13">
        <v>17</v>
      </c>
      <c r="Q33" s="13">
        <v>82</v>
      </c>
      <c r="R33" s="13">
        <v>116</v>
      </c>
      <c r="S33" s="13">
        <v>1147</v>
      </c>
      <c r="T33" s="13">
        <v>0</v>
      </c>
      <c r="U33" s="14">
        <v>1362</v>
      </c>
      <c r="V33" s="13">
        <v>19</v>
      </c>
      <c r="W33" s="13">
        <v>105</v>
      </c>
      <c r="X33" s="13">
        <v>147</v>
      </c>
      <c r="Y33" s="13">
        <v>1197</v>
      </c>
      <c r="Z33" s="13">
        <v>0</v>
      </c>
      <c r="AA33" s="14">
        <v>1468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46</v>
      </c>
      <c r="E34" s="13">
        <f t="shared" si="2"/>
        <v>250</v>
      </c>
      <c r="F34" s="13">
        <f t="shared" si="3"/>
        <v>389</v>
      </c>
      <c r="G34" s="13">
        <f t="shared" si="4"/>
        <v>5507</v>
      </c>
      <c r="H34" s="13">
        <f t="shared" si="5"/>
        <v>0</v>
      </c>
      <c r="I34" s="14">
        <f t="shared" si="6"/>
        <v>6192</v>
      </c>
      <c r="J34" s="13">
        <v>20</v>
      </c>
      <c r="K34" s="13">
        <v>77</v>
      </c>
      <c r="L34" s="13">
        <v>144</v>
      </c>
      <c r="M34" s="13">
        <v>1936</v>
      </c>
      <c r="N34" s="13">
        <v>0</v>
      </c>
      <c r="O34" s="14">
        <v>2177</v>
      </c>
      <c r="P34" s="13">
        <v>15</v>
      </c>
      <c r="Q34" s="13">
        <v>82</v>
      </c>
      <c r="R34" s="13">
        <v>110</v>
      </c>
      <c r="S34" s="13">
        <v>1818</v>
      </c>
      <c r="T34" s="13">
        <v>0</v>
      </c>
      <c r="U34" s="14">
        <v>2025</v>
      </c>
      <c r="V34" s="13">
        <v>11</v>
      </c>
      <c r="W34" s="13">
        <v>91</v>
      </c>
      <c r="X34" s="13">
        <v>135</v>
      </c>
      <c r="Y34" s="13">
        <v>1753</v>
      </c>
      <c r="Z34" s="13">
        <v>0</v>
      </c>
      <c r="AA34" s="14">
        <v>1990</v>
      </c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7</v>
      </c>
      <c r="E35" s="13">
        <f t="shared" si="2"/>
        <v>39</v>
      </c>
      <c r="F35" s="13">
        <f t="shared" si="3"/>
        <v>82</v>
      </c>
      <c r="G35" s="13">
        <f t="shared" si="4"/>
        <v>661</v>
      </c>
      <c r="H35" s="13">
        <f t="shared" si="5"/>
        <v>0</v>
      </c>
      <c r="I35" s="14">
        <f t="shared" si="6"/>
        <v>789</v>
      </c>
      <c r="J35" s="13">
        <v>3</v>
      </c>
      <c r="K35" s="13">
        <v>16</v>
      </c>
      <c r="L35" s="13">
        <v>30</v>
      </c>
      <c r="M35" s="13">
        <v>234</v>
      </c>
      <c r="N35" s="13">
        <v>0</v>
      </c>
      <c r="O35" s="14">
        <v>283</v>
      </c>
      <c r="P35" s="13">
        <v>1</v>
      </c>
      <c r="Q35" s="13">
        <v>10</v>
      </c>
      <c r="R35" s="13">
        <v>28</v>
      </c>
      <c r="S35" s="13">
        <v>218</v>
      </c>
      <c r="T35" s="13">
        <v>0</v>
      </c>
      <c r="U35" s="14">
        <v>257</v>
      </c>
      <c r="V35" s="13">
        <v>3</v>
      </c>
      <c r="W35" s="13">
        <v>13</v>
      </c>
      <c r="X35" s="13">
        <v>24</v>
      </c>
      <c r="Y35" s="13">
        <v>209</v>
      </c>
      <c r="Z35" s="13">
        <v>0</v>
      </c>
      <c r="AA35" s="14">
        <v>249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17</v>
      </c>
      <c r="E36" s="13">
        <f t="shared" si="2"/>
        <v>160</v>
      </c>
      <c r="F36" s="13">
        <f t="shared" si="3"/>
        <v>295</v>
      </c>
      <c r="G36" s="13">
        <f t="shared" si="4"/>
        <v>4146</v>
      </c>
      <c r="H36" s="13">
        <f t="shared" si="5"/>
        <v>0</v>
      </c>
      <c r="I36" s="14">
        <f t="shared" si="6"/>
        <v>4618</v>
      </c>
      <c r="J36" s="13">
        <v>4</v>
      </c>
      <c r="K36" s="13">
        <v>45</v>
      </c>
      <c r="L36" s="13">
        <v>100</v>
      </c>
      <c r="M36" s="13">
        <v>1460</v>
      </c>
      <c r="N36" s="13">
        <v>0</v>
      </c>
      <c r="O36" s="14">
        <v>1609</v>
      </c>
      <c r="P36" s="13">
        <v>6</v>
      </c>
      <c r="Q36" s="13">
        <v>51</v>
      </c>
      <c r="R36" s="13">
        <v>104</v>
      </c>
      <c r="S36" s="13">
        <v>1328</v>
      </c>
      <c r="T36" s="13">
        <v>0</v>
      </c>
      <c r="U36" s="14">
        <v>1489</v>
      </c>
      <c r="V36" s="13">
        <v>7</v>
      </c>
      <c r="W36" s="13">
        <v>64</v>
      </c>
      <c r="X36" s="13">
        <v>91</v>
      </c>
      <c r="Y36" s="13">
        <v>1358</v>
      </c>
      <c r="Z36" s="13">
        <v>0</v>
      </c>
      <c r="AA36" s="14">
        <v>1520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98</v>
      </c>
      <c r="E37" s="13">
        <f t="shared" si="2"/>
        <v>254</v>
      </c>
      <c r="F37" s="13">
        <f t="shared" si="3"/>
        <v>225</v>
      </c>
      <c r="G37" s="13">
        <f t="shared" si="4"/>
        <v>2326</v>
      </c>
      <c r="H37" s="13">
        <f t="shared" si="5"/>
        <v>0</v>
      </c>
      <c r="I37" s="14">
        <f t="shared" si="6"/>
        <v>2903</v>
      </c>
      <c r="J37" s="13">
        <v>34</v>
      </c>
      <c r="K37" s="13">
        <v>87</v>
      </c>
      <c r="L37" s="13">
        <v>65</v>
      </c>
      <c r="M37" s="13">
        <v>780</v>
      </c>
      <c r="N37" s="13">
        <v>0</v>
      </c>
      <c r="O37" s="14">
        <v>966</v>
      </c>
      <c r="P37" s="13">
        <v>33</v>
      </c>
      <c r="Q37" s="13">
        <v>77</v>
      </c>
      <c r="R37" s="13">
        <v>79</v>
      </c>
      <c r="S37" s="13">
        <v>707</v>
      </c>
      <c r="T37" s="13">
        <v>0</v>
      </c>
      <c r="U37" s="14">
        <v>896</v>
      </c>
      <c r="V37" s="13">
        <v>31</v>
      </c>
      <c r="W37" s="13">
        <v>90</v>
      </c>
      <c r="X37" s="13">
        <v>81</v>
      </c>
      <c r="Y37" s="13">
        <v>839</v>
      </c>
      <c r="Z37" s="13">
        <v>0</v>
      </c>
      <c r="AA37" s="14">
        <v>1041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219</v>
      </c>
      <c r="E38" s="13">
        <f t="shared" si="2"/>
        <v>1077</v>
      </c>
      <c r="F38" s="13">
        <f t="shared" si="3"/>
        <v>1162</v>
      </c>
      <c r="G38" s="13">
        <f t="shared" si="4"/>
        <v>11271</v>
      </c>
      <c r="H38" s="13">
        <f t="shared" si="5"/>
        <v>0</v>
      </c>
      <c r="I38" s="14">
        <f t="shared" si="6"/>
        <v>13729</v>
      </c>
      <c r="J38" s="13">
        <v>72</v>
      </c>
      <c r="K38" s="13">
        <v>339</v>
      </c>
      <c r="L38" s="13">
        <v>395</v>
      </c>
      <c r="M38" s="13">
        <v>4013</v>
      </c>
      <c r="N38" s="13">
        <v>0</v>
      </c>
      <c r="O38" s="14">
        <v>4819</v>
      </c>
      <c r="P38" s="13">
        <v>81</v>
      </c>
      <c r="Q38" s="13">
        <v>337</v>
      </c>
      <c r="R38" s="13">
        <v>409</v>
      </c>
      <c r="S38" s="13">
        <v>3565</v>
      </c>
      <c r="T38" s="13">
        <v>0</v>
      </c>
      <c r="U38" s="14">
        <v>4392</v>
      </c>
      <c r="V38" s="13">
        <v>66</v>
      </c>
      <c r="W38" s="13">
        <v>401</v>
      </c>
      <c r="X38" s="13">
        <v>358</v>
      </c>
      <c r="Y38" s="13">
        <v>3693</v>
      </c>
      <c r="Z38" s="13">
        <v>0</v>
      </c>
      <c r="AA38" s="14">
        <v>4518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55</v>
      </c>
      <c r="E39" s="13">
        <f t="shared" si="2"/>
        <v>441</v>
      </c>
      <c r="F39" s="13">
        <f t="shared" si="3"/>
        <v>204</v>
      </c>
      <c r="G39" s="13">
        <f t="shared" si="4"/>
        <v>6327</v>
      </c>
      <c r="H39" s="13">
        <f t="shared" si="5"/>
        <v>0</v>
      </c>
      <c r="I39" s="14">
        <f t="shared" si="6"/>
        <v>7027</v>
      </c>
      <c r="J39" s="13">
        <v>22</v>
      </c>
      <c r="K39" s="13">
        <v>147</v>
      </c>
      <c r="L39" s="13">
        <v>70</v>
      </c>
      <c r="M39" s="13">
        <v>2343</v>
      </c>
      <c r="N39" s="13">
        <v>0</v>
      </c>
      <c r="O39" s="14">
        <v>2582</v>
      </c>
      <c r="P39" s="13">
        <v>13</v>
      </c>
      <c r="Q39" s="13">
        <v>139</v>
      </c>
      <c r="R39" s="13">
        <v>73</v>
      </c>
      <c r="S39" s="13">
        <v>2001</v>
      </c>
      <c r="T39" s="13">
        <v>0</v>
      </c>
      <c r="U39" s="14">
        <v>2226</v>
      </c>
      <c r="V39" s="13">
        <v>20</v>
      </c>
      <c r="W39" s="13">
        <v>155</v>
      </c>
      <c r="X39" s="13">
        <v>61</v>
      </c>
      <c r="Y39" s="13">
        <v>1983</v>
      </c>
      <c r="Z39" s="13">
        <v>0</v>
      </c>
      <c r="AA39" s="14">
        <v>2219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21</v>
      </c>
      <c r="E40" s="13">
        <f t="shared" si="2"/>
        <v>46</v>
      </c>
      <c r="F40" s="13">
        <f t="shared" si="3"/>
        <v>71</v>
      </c>
      <c r="G40" s="13">
        <f t="shared" si="4"/>
        <v>1256</v>
      </c>
      <c r="H40" s="13">
        <f t="shared" si="5"/>
        <v>0</v>
      </c>
      <c r="I40" s="14">
        <f t="shared" si="6"/>
        <v>1394</v>
      </c>
      <c r="J40" s="13">
        <v>6</v>
      </c>
      <c r="K40" s="13">
        <v>21</v>
      </c>
      <c r="L40" s="13">
        <v>35</v>
      </c>
      <c r="M40" s="13">
        <v>424</v>
      </c>
      <c r="N40" s="13">
        <v>0</v>
      </c>
      <c r="O40" s="14">
        <v>486</v>
      </c>
      <c r="P40" s="13">
        <v>9</v>
      </c>
      <c r="Q40" s="13">
        <v>16</v>
      </c>
      <c r="R40" s="13">
        <v>21</v>
      </c>
      <c r="S40" s="13">
        <v>386</v>
      </c>
      <c r="T40" s="13">
        <v>0</v>
      </c>
      <c r="U40" s="14">
        <v>432</v>
      </c>
      <c r="V40" s="13">
        <v>6</v>
      </c>
      <c r="W40" s="13">
        <v>9</v>
      </c>
      <c r="X40" s="13">
        <v>15</v>
      </c>
      <c r="Y40" s="13">
        <v>446</v>
      </c>
      <c r="Z40" s="13">
        <v>0</v>
      </c>
      <c r="AA40" s="14">
        <v>476</v>
      </c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36</v>
      </c>
      <c r="E41" s="13">
        <f t="shared" si="2"/>
        <v>320</v>
      </c>
      <c r="F41" s="13">
        <f t="shared" si="3"/>
        <v>366</v>
      </c>
      <c r="G41" s="13">
        <f t="shared" si="4"/>
        <v>2106</v>
      </c>
      <c r="H41" s="13">
        <f t="shared" si="5"/>
        <v>0</v>
      </c>
      <c r="I41" s="14">
        <f t="shared" si="6"/>
        <v>2828</v>
      </c>
      <c r="J41" s="13">
        <v>13</v>
      </c>
      <c r="K41" s="13">
        <v>97</v>
      </c>
      <c r="L41" s="13">
        <v>128</v>
      </c>
      <c r="M41" s="13">
        <v>763</v>
      </c>
      <c r="N41" s="13">
        <v>0</v>
      </c>
      <c r="O41" s="14">
        <v>1001</v>
      </c>
      <c r="P41" s="13">
        <v>17</v>
      </c>
      <c r="Q41" s="13">
        <v>114</v>
      </c>
      <c r="R41" s="13">
        <v>118</v>
      </c>
      <c r="S41" s="13">
        <v>672</v>
      </c>
      <c r="T41" s="13">
        <v>0</v>
      </c>
      <c r="U41" s="14">
        <v>921</v>
      </c>
      <c r="V41" s="13">
        <v>6</v>
      </c>
      <c r="W41" s="13">
        <v>109</v>
      </c>
      <c r="X41" s="13">
        <v>120</v>
      </c>
      <c r="Y41" s="13">
        <v>671</v>
      </c>
      <c r="Z41" s="13">
        <v>0</v>
      </c>
      <c r="AA41" s="14">
        <v>906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2"/>
        <v>2</v>
      </c>
      <c r="F42" s="13">
        <f t="shared" si="3"/>
        <v>0</v>
      </c>
      <c r="G42" s="13">
        <f t="shared" si="4"/>
        <v>11</v>
      </c>
      <c r="H42" s="13">
        <f t="shared" si="5"/>
        <v>0</v>
      </c>
      <c r="I42" s="14">
        <f t="shared" si="6"/>
        <v>13</v>
      </c>
      <c r="J42" s="13">
        <v>0</v>
      </c>
      <c r="K42" s="13">
        <v>1</v>
      </c>
      <c r="L42" s="13">
        <v>0</v>
      </c>
      <c r="M42" s="13">
        <v>3</v>
      </c>
      <c r="N42" s="13">
        <v>0</v>
      </c>
      <c r="O42" s="14">
        <v>4</v>
      </c>
      <c r="P42" s="13">
        <v>0</v>
      </c>
      <c r="Q42" s="13">
        <v>1</v>
      </c>
      <c r="R42" s="13">
        <v>0</v>
      </c>
      <c r="S42" s="13">
        <v>6</v>
      </c>
      <c r="T42" s="13">
        <v>0</v>
      </c>
      <c r="U42" s="14">
        <v>7</v>
      </c>
      <c r="V42" s="13">
        <v>0</v>
      </c>
      <c r="W42" s="13">
        <v>0</v>
      </c>
      <c r="X42" s="13">
        <v>0</v>
      </c>
      <c r="Y42" s="13">
        <v>2</v>
      </c>
      <c r="Z42" s="13">
        <v>0</v>
      </c>
      <c r="AA42" s="14">
        <v>2</v>
      </c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41</v>
      </c>
      <c r="E43" s="13">
        <f t="shared" si="2"/>
        <v>287</v>
      </c>
      <c r="F43" s="13">
        <f t="shared" si="3"/>
        <v>377</v>
      </c>
      <c r="G43" s="13">
        <f t="shared" si="4"/>
        <v>2511</v>
      </c>
      <c r="H43" s="13">
        <f t="shared" si="5"/>
        <v>0</v>
      </c>
      <c r="I43" s="14">
        <f t="shared" si="6"/>
        <v>3216</v>
      </c>
      <c r="J43" s="13">
        <v>9</v>
      </c>
      <c r="K43" s="13">
        <v>98</v>
      </c>
      <c r="L43" s="13">
        <v>143</v>
      </c>
      <c r="M43" s="13">
        <v>903</v>
      </c>
      <c r="N43" s="13">
        <v>0</v>
      </c>
      <c r="O43" s="14">
        <v>1153</v>
      </c>
      <c r="P43" s="13">
        <v>19</v>
      </c>
      <c r="Q43" s="13">
        <v>85</v>
      </c>
      <c r="R43" s="13">
        <v>114</v>
      </c>
      <c r="S43" s="13">
        <v>832</v>
      </c>
      <c r="T43" s="13">
        <v>0</v>
      </c>
      <c r="U43" s="14">
        <v>1050</v>
      </c>
      <c r="V43" s="13">
        <v>13</v>
      </c>
      <c r="W43" s="13">
        <v>104</v>
      </c>
      <c r="X43" s="13">
        <v>120</v>
      </c>
      <c r="Y43" s="13">
        <v>776</v>
      </c>
      <c r="Z43" s="13">
        <v>0</v>
      </c>
      <c r="AA43" s="14">
        <v>1013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404</v>
      </c>
      <c r="E44" s="13">
        <f t="shared" si="2"/>
        <v>1616</v>
      </c>
      <c r="F44" s="13">
        <f t="shared" si="3"/>
        <v>1449</v>
      </c>
      <c r="G44" s="13">
        <f t="shared" si="4"/>
        <v>12690</v>
      </c>
      <c r="H44" s="13">
        <f t="shared" si="5"/>
        <v>0</v>
      </c>
      <c r="I44" s="14">
        <f t="shared" si="6"/>
        <v>16159</v>
      </c>
      <c r="J44" s="13">
        <v>151</v>
      </c>
      <c r="K44" s="13">
        <v>544</v>
      </c>
      <c r="L44" s="13">
        <v>507</v>
      </c>
      <c r="M44" s="13">
        <v>4550</v>
      </c>
      <c r="N44" s="13">
        <v>0</v>
      </c>
      <c r="O44" s="14">
        <v>5752</v>
      </c>
      <c r="P44" s="13">
        <v>130</v>
      </c>
      <c r="Q44" s="13">
        <v>554</v>
      </c>
      <c r="R44" s="13">
        <v>470</v>
      </c>
      <c r="S44" s="13">
        <v>4089</v>
      </c>
      <c r="T44" s="13">
        <v>0</v>
      </c>
      <c r="U44" s="14">
        <v>5243</v>
      </c>
      <c r="V44" s="13">
        <v>123</v>
      </c>
      <c r="W44" s="13">
        <v>518</v>
      </c>
      <c r="X44" s="13">
        <v>472</v>
      </c>
      <c r="Y44" s="13">
        <v>4051</v>
      </c>
      <c r="Z44" s="13">
        <v>0</v>
      </c>
      <c r="AA44" s="14">
        <v>5164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37</v>
      </c>
      <c r="E45" s="13">
        <f t="shared" si="2"/>
        <v>200</v>
      </c>
      <c r="F45" s="13">
        <f t="shared" si="3"/>
        <v>197</v>
      </c>
      <c r="G45" s="13">
        <f t="shared" si="4"/>
        <v>1828</v>
      </c>
      <c r="H45" s="13">
        <f t="shared" si="5"/>
        <v>0</v>
      </c>
      <c r="I45" s="14">
        <f t="shared" si="6"/>
        <v>2262</v>
      </c>
      <c r="J45" s="13">
        <v>12</v>
      </c>
      <c r="K45" s="13">
        <v>63</v>
      </c>
      <c r="L45" s="13">
        <v>68</v>
      </c>
      <c r="M45" s="13">
        <v>659</v>
      </c>
      <c r="N45" s="13">
        <v>0</v>
      </c>
      <c r="O45" s="14">
        <v>802</v>
      </c>
      <c r="P45" s="13">
        <v>17</v>
      </c>
      <c r="Q45" s="13">
        <v>77</v>
      </c>
      <c r="R45" s="13">
        <v>62</v>
      </c>
      <c r="S45" s="13">
        <v>548</v>
      </c>
      <c r="T45" s="13">
        <v>0</v>
      </c>
      <c r="U45" s="14">
        <v>704</v>
      </c>
      <c r="V45" s="13">
        <v>8</v>
      </c>
      <c r="W45" s="13">
        <v>60</v>
      </c>
      <c r="X45" s="13">
        <v>67</v>
      </c>
      <c r="Y45" s="13">
        <v>621</v>
      </c>
      <c r="Z45" s="13">
        <v>0</v>
      </c>
      <c r="AA45" s="14">
        <v>756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9</v>
      </c>
      <c r="E46" s="13">
        <f t="shared" si="2"/>
        <v>75</v>
      </c>
      <c r="F46" s="13">
        <f t="shared" si="3"/>
        <v>63</v>
      </c>
      <c r="G46" s="13">
        <f t="shared" si="4"/>
        <v>825</v>
      </c>
      <c r="H46" s="13">
        <f t="shared" si="5"/>
        <v>0</v>
      </c>
      <c r="I46" s="14">
        <f t="shared" si="6"/>
        <v>972</v>
      </c>
      <c r="J46" s="13">
        <v>4</v>
      </c>
      <c r="K46" s="13">
        <v>23</v>
      </c>
      <c r="L46" s="13">
        <v>18</v>
      </c>
      <c r="M46" s="13">
        <v>299</v>
      </c>
      <c r="N46" s="13">
        <v>0</v>
      </c>
      <c r="O46" s="14">
        <v>344</v>
      </c>
      <c r="P46" s="13">
        <v>2</v>
      </c>
      <c r="Q46" s="13">
        <v>26</v>
      </c>
      <c r="R46" s="13">
        <v>17</v>
      </c>
      <c r="S46" s="13">
        <v>256</v>
      </c>
      <c r="T46" s="13">
        <v>0</v>
      </c>
      <c r="U46" s="14">
        <v>301</v>
      </c>
      <c r="V46" s="13">
        <v>3</v>
      </c>
      <c r="W46" s="13">
        <v>26</v>
      </c>
      <c r="X46" s="13">
        <v>28</v>
      </c>
      <c r="Y46" s="13">
        <v>270</v>
      </c>
      <c r="Z46" s="13">
        <v>0</v>
      </c>
      <c r="AA46" s="14">
        <v>327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23</v>
      </c>
      <c r="E47" s="13">
        <f t="shared" si="2"/>
        <v>55</v>
      </c>
      <c r="F47" s="13">
        <f t="shared" si="3"/>
        <v>156</v>
      </c>
      <c r="G47" s="13">
        <f t="shared" si="4"/>
        <v>2331</v>
      </c>
      <c r="H47" s="13">
        <f t="shared" si="5"/>
        <v>0</v>
      </c>
      <c r="I47" s="14">
        <f t="shared" si="6"/>
        <v>2565</v>
      </c>
      <c r="J47" s="13">
        <v>11</v>
      </c>
      <c r="K47" s="13">
        <v>15</v>
      </c>
      <c r="L47" s="13">
        <v>55</v>
      </c>
      <c r="M47" s="13">
        <v>760</v>
      </c>
      <c r="N47" s="13">
        <v>0</v>
      </c>
      <c r="O47" s="14">
        <v>841</v>
      </c>
      <c r="P47" s="13">
        <v>5</v>
      </c>
      <c r="Q47" s="13">
        <v>25</v>
      </c>
      <c r="R47" s="13">
        <v>54</v>
      </c>
      <c r="S47" s="13">
        <v>814</v>
      </c>
      <c r="T47" s="13">
        <v>0</v>
      </c>
      <c r="U47" s="14">
        <v>898</v>
      </c>
      <c r="V47" s="13">
        <v>7</v>
      </c>
      <c r="W47" s="13">
        <v>15</v>
      </c>
      <c r="X47" s="13">
        <v>47</v>
      </c>
      <c r="Y47" s="13">
        <v>757</v>
      </c>
      <c r="Z47" s="13">
        <v>0</v>
      </c>
      <c r="AA47" s="14">
        <v>826</v>
      </c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8</v>
      </c>
      <c r="E48" s="13">
        <f t="shared" si="2"/>
        <v>125</v>
      </c>
      <c r="F48" s="13">
        <f t="shared" si="3"/>
        <v>155</v>
      </c>
      <c r="G48" s="13">
        <f t="shared" si="4"/>
        <v>1539</v>
      </c>
      <c r="H48" s="13">
        <f t="shared" si="5"/>
        <v>0</v>
      </c>
      <c r="I48" s="14">
        <f t="shared" si="6"/>
        <v>1827</v>
      </c>
      <c r="J48" s="13">
        <v>5</v>
      </c>
      <c r="K48" s="13">
        <v>35</v>
      </c>
      <c r="L48" s="13">
        <v>59</v>
      </c>
      <c r="M48" s="13">
        <v>573</v>
      </c>
      <c r="N48" s="13">
        <v>0</v>
      </c>
      <c r="O48" s="14">
        <v>672</v>
      </c>
      <c r="P48" s="13">
        <v>0</v>
      </c>
      <c r="Q48" s="13">
        <v>49</v>
      </c>
      <c r="R48" s="13">
        <v>41</v>
      </c>
      <c r="S48" s="13">
        <v>484</v>
      </c>
      <c r="T48" s="13">
        <v>0</v>
      </c>
      <c r="U48" s="14">
        <v>574</v>
      </c>
      <c r="V48" s="13">
        <v>3</v>
      </c>
      <c r="W48" s="13">
        <v>41</v>
      </c>
      <c r="X48" s="13">
        <v>55</v>
      </c>
      <c r="Y48" s="13">
        <v>482</v>
      </c>
      <c r="Z48" s="13">
        <v>0</v>
      </c>
      <c r="AA48" s="14">
        <v>581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7</v>
      </c>
      <c r="E49" s="13">
        <f t="shared" si="2"/>
        <v>34</v>
      </c>
      <c r="F49" s="13">
        <f t="shared" si="3"/>
        <v>40</v>
      </c>
      <c r="G49" s="13">
        <f t="shared" si="4"/>
        <v>838</v>
      </c>
      <c r="H49" s="13">
        <f t="shared" si="5"/>
        <v>0</v>
      </c>
      <c r="I49" s="14">
        <f t="shared" si="6"/>
        <v>919</v>
      </c>
      <c r="J49" s="13">
        <v>3</v>
      </c>
      <c r="K49" s="13">
        <v>9</v>
      </c>
      <c r="L49" s="13">
        <v>12</v>
      </c>
      <c r="M49" s="13">
        <v>275</v>
      </c>
      <c r="N49" s="13">
        <v>0</v>
      </c>
      <c r="O49" s="14">
        <v>299</v>
      </c>
      <c r="P49" s="13">
        <v>2</v>
      </c>
      <c r="Q49" s="13">
        <v>16</v>
      </c>
      <c r="R49" s="13">
        <v>17</v>
      </c>
      <c r="S49" s="13">
        <v>276</v>
      </c>
      <c r="T49" s="13">
        <v>0</v>
      </c>
      <c r="U49" s="14">
        <v>311</v>
      </c>
      <c r="V49" s="13">
        <v>2</v>
      </c>
      <c r="W49" s="13">
        <v>9</v>
      </c>
      <c r="X49" s="13">
        <v>11</v>
      </c>
      <c r="Y49" s="13">
        <v>287</v>
      </c>
      <c r="Z49" s="13">
        <v>0</v>
      </c>
      <c r="AA49" s="14">
        <v>309</v>
      </c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26</v>
      </c>
      <c r="E50" s="13">
        <f t="shared" si="2"/>
        <v>165</v>
      </c>
      <c r="F50" s="13">
        <f t="shared" si="3"/>
        <v>288</v>
      </c>
      <c r="G50" s="13">
        <f t="shared" si="4"/>
        <v>3393</v>
      </c>
      <c r="H50" s="13">
        <f t="shared" si="5"/>
        <v>0</v>
      </c>
      <c r="I50" s="14">
        <f t="shared" si="6"/>
        <v>3872</v>
      </c>
      <c r="J50" s="13">
        <v>10</v>
      </c>
      <c r="K50" s="13">
        <v>45</v>
      </c>
      <c r="L50" s="13">
        <v>91</v>
      </c>
      <c r="M50" s="13">
        <v>1177</v>
      </c>
      <c r="N50" s="13">
        <v>0</v>
      </c>
      <c r="O50" s="14">
        <v>1323</v>
      </c>
      <c r="P50" s="13">
        <v>4</v>
      </c>
      <c r="Q50" s="13">
        <v>61</v>
      </c>
      <c r="R50" s="13">
        <v>92</v>
      </c>
      <c r="S50" s="13">
        <v>1111</v>
      </c>
      <c r="T50" s="13">
        <v>0</v>
      </c>
      <c r="U50" s="14">
        <v>1268</v>
      </c>
      <c r="V50" s="13">
        <v>12</v>
      </c>
      <c r="W50" s="13">
        <v>59</v>
      </c>
      <c r="X50" s="13">
        <v>105</v>
      </c>
      <c r="Y50" s="13">
        <v>1105</v>
      </c>
      <c r="Z50" s="13">
        <v>0</v>
      </c>
      <c r="AA50" s="14">
        <v>1281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3519</v>
      </c>
      <c r="E51" s="15">
        <f t="shared" si="2"/>
        <v>13668</v>
      </c>
      <c r="F51" s="15">
        <f t="shared" si="3"/>
        <v>14324</v>
      </c>
      <c r="G51" s="15">
        <f t="shared" si="4"/>
        <v>128345</v>
      </c>
      <c r="H51" s="15">
        <f t="shared" si="5"/>
        <v>121</v>
      </c>
      <c r="I51" s="14">
        <f t="shared" si="6"/>
        <v>159977</v>
      </c>
      <c r="J51" s="15">
        <v>1272</v>
      </c>
      <c r="K51" s="15">
        <v>4398</v>
      </c>
      <c r="L51" s="15">
        <v>4859</v>
      </c>
      <c r="M51" s="15">
        <v>45006</v>
      </c>
      <c r="N51" s="15">
        <v>50</v>
      </c>
      <c r="O51" s="16">
        <v>55585</v>
      </c>
      <c r="P51" s="15">
        <v>1125</v>
      </c>
      <c r="Q51" s="15">
        <v>4592</v>
      </c>
      <c r="R51" s="15">
        <v>4824</v>
      </c>
      <c r="S51" s="15">
        <v>41271</v>
      </c>
      <c r="T51" s="15">
        <v>32</v>
      </c>
      <c r="U51" s="15">
        <v>51844</v>
      </c>
      <c r="V51" s="15">
        <v>1122</v>
      </c>
      <c r="W51" s="15">
        <v>4678</v>
      </c>
      <c r="X51" s="15">
        <v>4641</v>
      </c>
      <c r="Y51" s="15">
        <v>42068</v>
      </c>
      <c r="Z51" s="15">
        <v>39</v>
      </c>
      <c r="AA51" s="15">
        <v>52548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" customHeight="1" thickBot="1" x14ac:dyDescent="0.25">
      <c r="A52" s="74" t="s">
        <v>90</v>
      </c>
      <c r="B52" s="75"/>
      <c r="C52" s="75"/>
      <c r="D52" s="18">
        <f>J51/O51</f>
        <v>2.2883871548079519E-2</v>
      </c>
      <c r="E52" s="18">
        <f>K51/O51</f>
        <v>7.9122065305388151E-2</v>
      </c>
      <c r="F52" s="18">
        <f>L51/O51</f>
        <v>8.7415669695061621E-2</v>
      </c>
      <c r="G52" s="18">
        <f>M51/O51</f>
        <v>0.80967887019879459</v>
      </c>
      <c r="H52" s="18">
        <f>N51/O51</f>
        <v>8.9952325267608172E-4</v>
      </c>
      <c r="I52" s="19">
        <f>SUM(D52:H52)</f>
        <v>1</v>
      </c>
      <c r="J52" s="18">
        <f>IF(O51=0,"",J51/O51)</f>
        <v>2.2883871548079519E-2</v>
      </c>
      <c r="K52" s="18">
        <f>IF(O51=0,"",K51/O51)</f>
        <v>7.9122065305388151E-2</v>
      </c>
      <c r="L52" s="18">
        <f>IF(O51=0,"",L51/O51)</f>
        <v>8.7415669695061621E-2</v>
      </c>
      <c r="M52" s="18">
        <f>IF(O51=0,"",M51/O51)</f>
        <v>0.80967887019879459</v>
      </c>
      <c r="N52" s="18">
        <f>IF(O51=0,"",N51/O51)</f>
        <v>8.9952325267608172E-4</v>
      </c>
      <c r="O52" s="19">
        <f>SUM(J52:N52)</f>
        <v>1</v>
      </c>
      <c r="P52" s="18">
        <f>IF(U51=0,"",P51/U51)</f>
        <v>2.1699714528199986E-2</v>
      </c>
      <c r="Q52" s="18">
        <f>IF(U51=0,"",Q51/U51)</f>
        <v>8.8573412545328287E-2</v>
      </c>
      <c r="R52" s="18">
        <f>IF(U51=0,"",R51/U51)</f>
        <v>9.304837589692154E-2</v>
      </c>
      <c r="S52" s="18">
        <f>IF(U51=0,"",S51/U51)</f>
        <v>0.79606126070519245</v>
      </c>
      <c r="T52" s="18">
        <f>IF(U51=0,"",T51/U51)</f>
        <v>6.1723632435768845E-4</v>
      </c>
      <c r="U52" s="19">
        <f>SUM(P52:T52)</f>
        <v>1</v>
      </c>
      <c r="V52" s="18">
        <f>IF(AA51=0,"",V51/AA51)</f>
        <v>2.1351906828042933E-2</v>
      </c>
      <c r="W52" s="18">
        <f>IF(AA51=0,"",W51/AA51)</f>
        <v>8.902336911014691E-2</v>
      </c>
      <c r="X52" s="18">
        <f>IF(AA51=0,"",X51/AA51)</f>
        <v>8.8319250970541219E-2</v>
      </c>
      <c r="Y52" s="18">
        <f>IF(AA51=0,"",Y51/AA51)</f>
        <v>0.80056329451168451</v>
      </c>
      <c r="Z52" s="18">
        <f>IF(AA51=0,"",Z51/AA51)</f>
        <v>7.4217857958437997E-4</v>
      </c>
      <c r="AA52" s="19">
        <f>SUM(V52:Z52)</f>
        <v>0.99999999999999989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152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82" t="s">
        <v>89</v>
      </c>
      <c r="C57" s="29" t="s">
        <v>95</v>
      </c>
      <c r="D57" s="84">
        <v>675</v>
      </c>
      <c r="E57" s="85"/>
      <c r="F57" s="85"/>
      <c r="G57" s="86"/>
    </row>
    <row r="58" spans="1:81" ht="12" x14ac:dyDescent="0.25">
      <c r="B58" s="82"/>
      <c r="C58" s="29" t="s">
        <v>96</v>
      </c>
      <c r="D58" s="84">
        <v>29</v>
      </c>
      <c r="E58" s="85"/>
      <c r="F58" s="85"/>
      <c r="G58" s="86"/>
    </row>
    <row r="59" spans="1:81" ht="12" x14ac:dyDescent="0.25">
      <c r="B59" s="83"/>
      <c r="C59" s="29" t="s">
        <v>97</v>
      </c>
      <c r="D59" s="84">
        <v>13</v>
      </c>
      <c r="E59" s="85"/>
      <c r="F59" s="85"/>
      <c r="G59" s="86"/>
    </row>
    <row r="60" spans="1:81" ht="12" x14ac:dyDescent="0.25">
      <c r="B60" s="83"/>
      <c r="C60" s="29" t="s">
        <v>98</v>
      </c>
      <c r="D60" s="84">
        <v>97</v>
      </c>
      <c r="E60" s="85"/>
      <c r="F60" s="85"/>
      <c r="G60" s="86"/>
    </row>
    <row r="61" spans="1:81" ht="12" x14ac:dyDescent="0.25">
      <c r="B61" s="30"/>
      <c r="C61" s="31" t="s">
        <v>99</v>
      </c>
      <c r="D61" s="93">
        <f>SUM(D57:D60)</f>
        <v>814</v>
      </c>
      <c r="E61" s="94"/>
      <c r="F61" s="94"/>
      <c r="G61" s="95"/>
    </row>
    <row r="65" spans="11:21" ht="14.4" x14ac:dyDescent="0.3">
      <c r="K65" s="76" t="s">
        <v>162</v>
      </c>
      <c r="L65" s="76"/>
      <c r="M65" s="76"/>
      <c r="N65" s="76"/>
      <c r="O65" s="76"/>
      <c r="P65" s="76"/>
      <c r="Q65" s="76"/>
      <c r="R65" s="76"/>
      <c r="S65" s="76"/>
      <c r="T65" s="77"/>
      <c r="U65" s="77"/>
    </row>
    <row r="79" spans="11:21" ht="14.4" customHeight="1" x14ac:dyDescent="0.2"/>
  </sheetData>
  <mergeCells count="78">
    <mergeCell ref="BX4:CB4"/>
    <mergeCell ref="CC4:CC6"/>
    <mergeCell ref="BX5:CB5"/>
    <mergeCell ref="K65:U65"/>
    <mergeCell ref="AZ1:BE1"/>
    <mergeCell ref="AZ2:BE2"/>
    <mergeCell ref="BL4:BP4"/>
    <mergeCell ref="BQ4:BQ6"/>
    <mergeCell ref="BL5:BP5"/>
    <mergeCell ref="AZ4:BD4"/>
    <mergeCell ref="BE4:BE6"/>
    <mergeCell ref="AZ5:BD5"/>
    <mergeCell ref="BF4:BJ4"/>
    <mergeCell ref="BK4:BK6"/>
    <mergeCell ref="BF5:BJ5"/>
    <mergeCell ref="AN1:AS1"/>
    <mergeCell ref="AT2:AY2"/>
    <mergeCell ref="AN4:AR4"/>
    <mergeCell ref="AS4:AS6"/>
    <mergeCell ref="AT4:AX4"/>
    <mergeCell ref="AY4:AY6"/>
    <mergeCell ref="AT5:AX5"/>
    <mergeCell ref="AN5:AR5"/>
    <mergeCell ref="A51:C51"/>
    <mergeCell ref="A52:C52"/>
    <mergeCell ref="V1:AA1"/>
    <mergeCell ref="V2:AA2"/>
    <mergeCell ref="AB4:AF4"/>
    <mergeCell ref="D4:H4"/>
    <mergeCell ref="I4:I6"/>
    <mergeCell ref="D5:H5"/>
    <mergeCell ref="U4:U6"/>
    <mergeCell ref="V4:Z4"/>
    <mergeCell ref="A1:I1"/>
    <mergeCell ref="J1:O1"/>
    <mergeCell ref="P1:U1"/>
    <mergeCell ref="A2:I2"/>
    <mergeCell ref="J2:O2"/>
    <mergeCell ref="P2:U2"/>
    <mergeCell ref="D61:G61"/>
    <mergeCell ref="A53:I53"/>
    <mergeCell ref="J55:O55"/>
    <mergeCell ref="P55:U55"/>
    <mergeCell ref="D56:G56"/>
    <mergeCell ref="B57:B60"/>
    <mergeCell ref="D57:G57"/>
    <mergeCell ref="D58:G58"/>
    <mergeCell ref="D59:G59"/>
    <mergeCell ref="D60:G60"/>
    <mergeCell ref="A3:I3"/>
    <mergeCell ref="J3:S3"/>
    <mergeCell ref="J4:N4"/>
    <mergeCell ref="O4:O6"/>
    <mergeCell ref="P4:T4"/>
    <mergeCell ref="P5:T5"/>
    <mergeCell ref="J5:N5"/>
    <mergeCell ref="BW4:BW6"/>
    <mergeCell ref="BR5:BV5"/>
    <mergeCell ref="AB55:AG55"/>
    <mergeCell ref="AH55:AM55"/>
    <mergeCell ref="AB1:AG1"/>
    <mergeCell ref="AB2:AG2"/>
    <mergeCell ref="AH4:AL4"/>
    <mergeCell ref="AM4:AM6"/>
    <mergeCell ref="AH5:AL5"/>
    <mergeCell ref="AG4:AG6"/>
    <mergeCell ref="AB5:AF5"/>
    <mergeCell ref="AH1:AM1"/>
    <mergeCell ref="AH2:AM2"/>
    <mergeCell ref="AN2:AS2"/>
    <mergeCell ref="AT55:AY55"/>
    <mergeCell ref="AT1:AY1"/>
    <mergeCell ref="V5:Z5"/>
    <mergeCell ref="V55:AA55"/>
    <mergeCell ref="AA4:AA6"/>
    <mergeCell ref="AZ55:BE55"/>
    <mergeCell ref="BR4:BV4"/>
    <mergeCell ref="AN55:AS55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79"/>
  <sheetViews>
    <sheetView showGridLines="0" topLeftCell="C1" zoomScaleNormal="100" workbookViewId="0">
      <selection activeCell="C65" sqref="A65:XFD65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</row>
    <row r="2" spans="1:81" ht="1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</row>
    <row r="3" spans="1:81" ht="13.8" customHeight="1" thickBot="1" x14ac:dyDescent="0.35">
      <c r="A3" s="61" t="s">
        <v>105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</row>
    <row r="4" spans="1:81" ht="14.4" customHeight="1" thickTop="1" thickBot="1" x14ac:dyDescent="0.25">
      <c r="A4" s="2"/>
      <c r="B4" s="4"/>
      <c r="C4" s="5"/>
      <c r="D4" s="64" t="s">
        <v>106</v>
      </c>
      <c r="E4" s="65"/>
      <c r="F4" s="65"/>
      <c r="G4" s="65"/>
      <c r="H4" s="66"/>
      <c r="I4" s="67" t="s">
        <v>2</v>
      </c>
      <c r="J4" s="64" t="s">
        <v>106</v>
      </c>
      <c r="K4" s="65"/>
      <c r="L4" s="65"/>
      <c r="M4" s="65"/>
      <c r="N4" s="66"/>
      <c r="O4" s="67" t="s">
        <v>2</v>
      </c>
      <c r="P4" s="96" t="s">
        <v>106</v>
      </c>
      <c r="Q4" s="97"/>
      <c r="R4" s="97"/>
      <c r="S4" s="97"/>
      <c r="T4" s="98"/>
      <c r="U4" s="68" t="s">
        <v>2</v>
      </c>
      <c r="V4" s="64" t="s">
        <v>106</v>
      </c>
      <c r="W4" s="65"/>
      <c r="X4" s="65"/>
      <c r="Y4" s="65"/>
      <c r="Z4" s="66"/>
      <c r="AA4" s="67" t="s">
        <v>2</v>
      </c>
      <c r="AB4" s="64" t="s">
        <v>106</v>
      </c>
      <c r="AC4" s="65"/>
      <c r="AD4" s="65"/>
      <c r="AE4" s="65"/>
      <c r="AF4" s="66"/>
      <c r="AG4" s="67" t="s">
        <v>2</v>
      </c>
      <c r="AH4" s="64" t="s">
        <v>106</v>
      </c>
      <c r="AI4" s="65"/>
      <c r="AJ4" s="65"/>
      <c r="AK4" s="65"/>
      <c r="AL4" s="66"/>
      <c r="AM4" s="67" t="s">
        <v>2</v>
      </c>
      <c r="AN4" s="64" t="s">
        <v>106</v>
      </c>
      <c r="AO4" s="65"/>
      <c r="AP4" s="65"/>
      <c r="AQ4" s="65"/>
      <c r="AR4" s="66"/>
      <c r="AS4" s="67" t="s">
        <v>2</v>
      </c>
      <c r="AT4" s="64" t="s">
        <v>106</v>
      </c>
      <c r="AU4" s="65"/>
      <c r="AV4" s="65"/>
      <c r="AW4" s="65"/>
      <c r="AX4" s="66"/>
      <c r="AY4" s="67" t="s">
        <v>2</v>
      </c>
      <c r="AZ4" s="64" t="s">
        <v>106</v>
      </c>
      <c r="BA4" s="65"/>
      <c r="BB4" s="65"/>
      <c r="BC4" s="65"/>
      <c r="BD4" s="66"/>
      <c r="BE4" s="67" t="s">
        <v>2</v>
      </c>
      <c r="BF4" s="64" t="s">
        <v>106</v>
      </c>
      <c r="BG4" s="65"/>
      <c r="BH4" s="65"/>
      <c r="BI4" s="65"/>
      <c r="BJ4" s="66"/>
      <c r="BK4" s="67" t="s">
        <v>2</v>
      </c>
      <c r="BL4" s="64" t="s">
        <v>106</v>
      </c>
      <c r="BM4" s="65"/>
      <c r="BN4" s="65"/>
      <c r="BO4" s="65"/>
      <c r="BP4" s="66"/>
      <c r="BQ4" s="67" t="s">
        <v>2</v>
      </c>
      <c r="BR4" s="64" t="s">
        <v>106</v>
      </c>
      <c r="BS4" s="65"/>
      <c r="BT4" s="65"/>
      <c r="BU4" s="65"/>
      <c r="BV4" s="66"/>
      <c r="BW4" s="67" t="s">
        <v>2</v>
      </c>
      <c r="BX4" s="64" t="s">
        <v>106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41</v>
      </c>
      <c r="E8" s="13">
        <f t="shared" ref="E8:I8" si="0">K8+Q8+W8+AC8+AI8+AO8+AU8+BA8+BG8+BM8+BS8+BY8</f>
        <v>321</v>
      </c>
      <c r="F8" s="13">
        <f t="shared" si="0"/>
        <v>1416</v>
      </c>
      <c r="G8" s="13">
        <f t="shared" si="0"/>
        <v>9144</v>
      </c>
      <c r="H8" s="13">
        <f t="shared" si="0"/>
        <v>0</v>
      </c>
      <c r="I8" s="14">
        <f t="shared" si="0"/>
        <v>10922</v>
      </c>
      <c r="J8" s="13">
        <v>16</v>
      </c>
      <c r="K8" s="13">
        <v>88</v>
      </c>
      <c r="L8" s="13">
        <v>462</v>
      </c>
      <c r="M8" s="13">
        <v>3306</v>
      </c>
      <c r="N8" s="13">
        <v>0</v>
      </c>
      <c r="O8" s="14">
        <v>3872</v>
      </c>
      <c r="P8" s="13">
        <v>14</v>
      </c>
      <c r="Q8" s="13">
        <v>116</v>
      </c>
      <c r="R8" s="13">
        <v>456</v>
      </c>
      <c r="S8" s="13">
        <v>3004</v>
      </c>
      <c r="T8" s="13">
        <v>0</v>
      </c>
      <c r="U8" s="14">
        <v>3590</v>
      </c>
      <c r="V8" s="13">
        <v>11</v>
      </c>
      <c r="W8" s="13">
        <v>117</v>
      </c>
      <c r="X8" s="13">
        <v>498</v>
      </c>
      <c r="Y8" s="13">
        <v>2834</v>
      </c>
      <c r="Z8" s="13">
        <v>0</v>
      </c>
      <c r="AA8" s="14">
        <v>3460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19</v>
      </c>
      <c r="E9" s="13">
        <f t="shared" ref="E9:E51" si="2">K9+Q9+W9+AC9+AI9+AO9+AU9+BA9+BG9+BM9+BS9+BY9</f>
        <v>71</v>
      </c>
      <c r="F9" s="13">
        <f t="shared" ref="F9:F51" si="3">L9+R9+X9+AD9+AJ9+AP9+AV9+BB9+BH9+BN9+BT9+BZ9</f>
        <v>134</v>
      </c>
      <c r="G9" s="13">
        <f t="shared" ref="G9:G51" si="4">M9+S9+Y9+AE9+AK9+AQ9+AW9+BC9+BI9+BO9+BU9+CA9</f>
        <v>1013</v>
      </c>
      <c r="H9" s="13">
        <f t="shared" ref="H9:H51" si="5">N9+T9+Z9+AF9+AL9+AR9+AX9+BD9+BJ9+BP9+BV9+CB9</f>
        <v>1</v>
      </c>
      <c r="I9" s="14">
        <f t="shared" ref="I9:I51" si="6">O9+U9+AA9+AG9+AM9+AS9+AY9+BE9+BK9+BQ9+BW9+CC9</f>
        <v>1238</v>
      </c>
      <c r="J9" s="13">
        <v>8</v>
      </c>
      <c r="K9" s="13">
        <v>24</v>
      </c>
      <c r="L9" s="13">
        <v>45</v>
      </c>
      <c r="M9" s="13">
        <v>329</v>
      </c>
      <c r="N9" s="13">
        <v>1</v>
      </c>
      <c r="O9" s="14">
        <v>407</v>
      </c>
      <c r="P9" s="13">
        <v>6</v>
      </c>
      <c r="Q9" s="13">
        <v>27</v>
      </c>
      <c r="R9" s="13">
        <v>42</v>
      </c>
      <c r="S9" s="13">
        <v>334</v>
      </c>
      <c r="T9" s="13">
        <v>0</v>
      </c>
      <c r="U9" s="14">
        <v>409</v>
      </c>
      <c r="V9" s="13">
        <v>5</v>
      </c>
      <c r="W9" s="13">
        <v>20</v>
      </c>
      <c r="X9" s="13">
        <v>47</v>
      </c>
      <c r="Y9" s="13">
        <v>350</v>
      </c>
      <c r="Z9" s="13">
        <v>0</v>
      </c>
      <c r="AA9" s="14">
        <v>422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16</v>
      </c>
      <c r="E10" s="13">
        <f t="shared" si="2"/>
        <v>193</v>
      </c>
      <c r="F10" s="13">
        <f t="shared" si="3"/>
        <v>622</v>
      </c>
      <c r="G10" s="13">
        <f t="shared" si="4"/>
        <v>4308</v>
      </c>
      <c r="H10" s="13">
        <f t="shared" si="5"/>
        <v>5</v>
      </c>
      <c r="I10" s="14">
        <f t="shared" si="6"/>
        <v>5144</v>
      </c>
      <c r="J10" s="13">
        <v>7</v>
      </c>
      <c r="K10" s="13">
        <v>64</v>
      </c>
      <c r="L10" s="13">
        <v>207</v>
      </c>
      <c r="M10" s="13">
        <v>1430</v>
      </c>
      <c r="N10" s="13">
        <v>3</v>
      </c>
      <c r="O10" s="14">
        <v>1711</v>
      </c>
      <c r="P10" s="13">
        <v>5</v>
      </c>
      <c r="Q10" s="13">
        <v>63</v>
      </c>
      <c r="R10" s="13">
        <v>203</v>
      </c>
      <c r="S10" s="13">
        <v>1434</v>
      </c>
      <c r="T10" s="13">
        <v>0</v>
      </c>
      <c r="U10" s="14">
        <v>1705</v>
      </c>
      <c r="V10" s="13">
        <v>4</v>
      </c>
      <c r="W10" s="13">
        <v>66</v>
      </c>
      <c r="X10" s="13">
        <v>212</v>
      </c>
      <c r="Y10" s="13">
        <v>1444</v>
      </c>
      <c r="Z10" s="13">
        <v>2</v>
      </c>
      <c r="AA10" s="14">
        <v>1728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19</v>
      </c>
      <c r="E11" s="13">
        <f t="shared" si="2"/>
        <v>116</v>
      </c>
      <c r="F11" s="13">
        <f t="shared" si="3"/>
        <v>563</v>
      </c>
      <c r="G11" s="13">
        <f t="shared" si="4"/>
        <v>3706</v>
      </c>
      <c r="H11" s="13">
        <f t="shared" si="5"/>
        <v>0</v>
      </c>
      <c r="I11" s="14">
        <f t="shared" si="6"/>
        <v>4404</v>
      </c>
      <c r="J11" s="13">
        <v>9</v>
      </c>
      <c r="K11" s="13">
        <v>34</v>
      </c>
      <c r="L11" s="13">
        <v>187</v>
      </c>
      <c r="M11" s="13">
        <v>1268</v>
      </c>
      <c r="N11" s="13">
        <v>0</v>
      </c>
      <c r="O11" s="14">
        <v>1498</v>
      </c>
      <c r="P11" s="13">
        <v>6</v>
      </c>
      <c r="Q11" s="13">
        <v>47</v>
      </c>
      <c r="R11" s="13">
        <v>211</v>
      </c>
      <c r="S11" s="13">
        <v>1116</v>
      </c>
      <c r="T11" s="13">
        <v>0</v>
      </c>
      <c r="U11" s="14">
        <v>1380</v>
      </c>
      <c r="V11" s="13">
        <v>4</v>
      </c>
      <c r="W11" s="13">
        <v>35</v>
      </c>
      <c r="X11" s="13">
        <v>165</v>
      </c>
      <c r="Y11" s="13">
        <v>1322</v>
      </c>
      <c r="Z11" s="13">
        <v>0</v>
      </c>
      <c r="AA11" s="14">
        <v>1526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19</v>
      </c>
      <c r="E12" s="13">
        <f t="shared" si="2"/>
        <v>107</v>
      </c>
      <c r="F12" s="13">
        <f t="shared" si="3"/>
        <v>1375</v>
      </c>
      <c r="G12" s="13">
        <f t="shared" si="4"/>
        <v>9095</v>
      </c>
      <c r="H12" s="13">
        <f t="shared" si="5"/>
        <v>0</v>
      </c>
      <c r="I12" s="14">
        <f t="shared" si="6"/>
        <v>10596</v>
      </c>
      <c r="J12" s="13">
        <v>5</v>
      </c>
      <c r="K12" s="13">
        <v>30</v>
      </c>
      <c r="L12" s="13">
        <v>448</v>
      </c>
      <c r="M12" s="13">
        <v>3173</v>
      </c>
      <c r="N12" s="13">
        <v>0</v>
      </c>
      <c r="O12" s="14">
        <v>3656</v>
      </c>
      <c r="P12" s="13">
        <v>5</v>
      </c>
      <c r="Q12" s="13">
        <v>32</v>
      </c>
      <c r="R12" s="13">
        <v>456</v>
      </c>
      <c r="S12" s="13">
        <v>2899</v>
      </c>
      <c r="T12" s="13">
        <v>0</v>
      </c>
      <c r="U12" s="14">
        <v>3392</v>
      </c>
      <c r="V12" s="13">
        <v>9</v>
      </c>
      <c r="W12" s="13">
        <v>45</v>
      </c>
      <c r="X12" s="13">
        <v>471</v>
      </c>
      <c r="Y12" s="13">
        <v>3023</v>
      </c>
      <c r="Z12" s="13">
        <v>0</v>
      </c>
      <c r="AA12" s="14">
        <v>3548</v>
      </c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14</v>
      </c>
      <c r="E13" s="13">
        <f t="shared" si="2"/>
        <v>124</v>
      </c>
      <c r="F13" s="13">
        <f t="shared" si="3"/>
        <v>1025</v>
      </c>
      <c r="G13" s="13">
        <f t="shared" si="4"/>
        <v>7163</v>
      </c>
      <c r="H13" s="13">
        <f t="shared" si="5"/>
        <v>3</v>
      </c>
      <c r="I13" s="14">
        <f t="shared" si="6"/>
        <v>8329</v>
      </c>
      <c r="J13" s="13">
        <v>0</v>
      </c>
      <c r="K13" s="13">
        <v>45</v>
      </c>
      <c r="L13" s="13">
        <v>341</v>
      </c>
      <c r="M13" s="13">
        <v>2469</v>
      </c>
      <c r="N13" s="13">
        <v>0</v>
      </c>
      <c r="O13" s="14">
        <v>2855</v>
      </c>
      <c r="P13" s="13">
        <v>0</v>
      </c>
      <c r="Q13" s="13">
        <v>29</v>
      </c>
      <c r="R13" s="13">
        <v>324</v>
      </c>
      <c r="S13" s="13">
        <v>2286</v>
      </c>
      <c r="T13" s="13">
        <v>2</v>
      </c>
      <c r="U13" s="14">
        <v>2641</v>
      </c>
      <c r="V13" s="13">
        <v>14</v>
      </c>
      <c r="W13" s="13">
        <v>50</v>
      </c>
      <c r="X13" s="13">
        <v>360</v>
      </c>
      <c r="Y13" s="13">
        <v>2408</v>
      </c>
      <c r="Z13" s="13">
        <v>1</v>
      </c>
      <c r="AA13" s="14">
        <v>2833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2</v>
      </c>
      <c r="E14" s="13">
        <f t="shared" si="2"/>
        <v>35</v>
      </c>
      <c r="F14" s="13">
        <f t="shared" si="3"/>
        <v>396</v>
      </c>
      <c r="G14" s="13">
        <f t="shared" si="4"/>
        <v>3203</v>
      </c>
      <c r="H14" s="13">
        <f t="shared" si="5"/>
        <v>0</v>
      </c>
      <c r="I14" s="14">
        <f t="shared" si="6"/>
        <v>3636</v>
      </c>
      <c r="J14" s="13">
        <v>1</v>
      </c>
      <c r="K14" s="13">
        <v>15</v>
      </c>
      <c r="L14" s="13">
        <v>141</v>
      </c>
      <c r="M14" s="13">
        <v>1143</v>
      </c>
      <c r="N14" s="13">
        <v>0</v>
      </c>
      <c r="O14" s="14">
        <v>1300</v>
      </c>
      <c r="P14" s="13">
        <v>1</v>
      </c>
      <c r="Q14" s="13">
        <v>8</v>
      </c>
      <c r="R14" s="13">
        <v>117</v>
      </c>
      <c r="S14" s="13">
        <v>1019</v>
      </c>
      <c r="T14" s="13">
        <v>0</v>
      </c>
      <c r="U14" s="14">
        <v>1145</v>
      </c>
      <c r="V14" s="13">
        <v>0</v>
      </c>
      <c r="W14" s="13">
        <v>12</v>
      </c>
      <c r="X14" s="13">
        <v>138</v>
      </c>
      <c r="Y14" s="13">
        <v>1041</v>
      </c>
      <c r="Z14" s="13">
        <v>0</v>
      </c>
      <c r="AA14" s="14">
        <v>1191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23</v>
      </c>
      <c r="E15" s="13">
        <f t="shared" si="2"/>
        <v>118</v>
      </c>
      <c r="F15" s="13">
        <f t="shared" si="3"/>
        <v>955</v>
      </c>
      <c r="G15" s="13">
        <f t="shared" si="4"/>
        <v>6381</v>
      </c>
      <c r="H15" s="13">
        <f t="shared" si="5"/>
        <v>1</v>
      </c>
      <c r="I15" s="14">
        <f t="shared" si="6"/>
        <v>7478</v>
      </c>
      <c r="J15" s="13">
        <v>6</v>
      </c>
      <c r="K15" s="13">
        <v>39</v>
      </c>
      <c r="L15" s="13">
        <v>344</v>
      </c>
      <c r="M15" s="13">
        <v>2157</v>
      </c>
      <c r="N15" s="13">
        <v>0</v>
      </c>
      <c r="O15" s="14">
        <v>2546</v>
      </c>
      <c r="P15" s="13">
        <v>9</v>
      </c>
      <c r="Q15" s="13">
        <v>45</v>
      </c>
      <c r="R15" s="13">
        <v>287</v>
      </c>
      <c r="S15" s="13">
        <v>2077</v>
      </c>
      <c r="T15" s="13">
        <v>1</v>
      </c>
      <c r="U15" s="14">
        <v>2419</v>
      </c>
      <c r="V15" s="13">
        <v>8</v>
      </c>
      <c r="W15" s="13">
        <v>34</v>
      </c>
      <c r="X15" s="13">
        <v>324</v>
      </c>
      <c r="Y15" s="13">
        <v>2147</v>
      </c>
      <c r="Z15" s="13">
        <v>0</v>
      </c>
      <c r="AA15" s="14">
        <v>2513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16</v>
      </c>
      <c r="E16" s="13">
        <f t="shared" si="2"/>
        <v>108</v>
      </c>
      <c r="F16" s="13">
        <f t="shared" si="3"/>
        <v>430</v>
      </c>
      <c r="G16" s="13">
        <f t="shared" si="4"/>
        <v>2703</v>
      </c>
      <c r="H16" s="13">
        <f t="shared" si="5"/>
        <v>2</v>
      </c>
      <c r="I16" s="14">
        <f t="shared" si="6"/>
        <v>3259</v>
      </c>
      <c r="J16" s="13">
        <v>5</v>
      </c>
      <c r="K16" s="13">
        <v>39</v>
      </c>
      <c r="L16" s="13">
        <v>141</v>
      </c>
      <c r="M16" s="13">
        <v>911</v>
      </c>
      <c r="N16" s="13">
        <v>0</v>
      </c>
      <c r="O16" s="14">
        <v>1096</v>
      </c>
      <c r="P16" s="13">
        <v>2</v>
      </c>
      <c r="Q16" s="13">
        <v>36</v>
      </c>
      <c r="R16" s="13">
        <v>135</v>
      </c>
      <c r="S16" s="13">
        <v>872</v>
      </c>
      <c r="T16" s="13">
        <v>1</v>
      </c>
      <c r="U16" s="14">
        <v>1046</v>
      </c>
      <c r="V16" s="13">
        <v>9</v>
      </c>
      <c r="W16" s="13">
        <v>33</v>
      </c>
      <c r="X16" s="13">
        <v>154</v>
      </c>
      <c r="Y16" s="13">
        <v>920</v>
      </c>
      <c r="Z16" s="13">
        <v>1</v>
      </c>
      <c r="AA16" s="14">
        <v>1117</v>
      </c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19</v>
      </c>
      <c r="E17" s="13">
        <f t="shared" si="2"/>
        <v>106</v>
      </c>
      <c r="F17" s="13">
        <f t="shared" si="3"/>
        <v>950</v>
      </c>
      <c r="G17" s="13">
        <f t="shared" si="4"/>
        <v>6937</v>
      </c>
      <c r="H17" s="13">
        <f t="shared" si="5"/>
        <v>1</v>
      </c>
      <c r="I17" s="14">
        <f t="shared" si="6"/>
        <v>8013</v>
      </c>
      <c r="J17" s="13">
        <v>5</v>
      </c>
      <c r="K17" s="13">
        <v>35</v>
      </c>
      <c r="L17" s="13">
        <v>316</v>
      </c>
      <c r="M17" s="13">
        <v>2307</v>
      </c>
      <c r="N17" s="13">
        <v>0</v>
      </c>
      <c r="O17" s="14">
        <v>2663</v>
      </c>
      <c r="P17" s="13">
        <v>7</v>
      </c>
      <c r="Q17" s="13">
        <v>34</v>
      </c>
      <c r="R17" s="13">
        <v>310</v>
      </c>
      <c r="S17" s="13">
        <v>2280</v>
      </c>
      <c r="T17" s="13">
        <v>1</v>
      </c>
      <c r="U17" s="14">
        <v>2632</v>
      </c>
      <c r="V17" s="13">
        <v>7</v>
      </c>
      <c r="W17" s="13">
        <v>37</v>
      </c>
      <c r="X17" s="13">
        <v>324</v>
      </c>
      <c r="Y17" s="13">
        <v>2350</v>
      </c>
      <c r="Z17" s="13">
        <v>0</v>
      </c>
      <c r="AA17" s="14">
        <v>2718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7</v>
      </c>
      <c r="E18" s="13">
        <f t="shared" si="2"/>
        <v>75</v>
      </c>
      <c r="F18" s="13">
        <f t="shared" si="3"/>
        <v>987</v>
      </c>
      <c r="G18" s="13">
        <f t="shared" si="4"/>
        <v>6866</v>
      </c>
      <c r="H18" s="13">
        <f t="shared" si="5"/>
        <v>3</v>
      </c>
      <c r="I18" s="14">
        <f t="shared" si="6"/>
        <v>7938</v>
      </c>
      <c r="J18" s="13">
        <v>6</v>
      </c>
      <c r="K18" s="13">
        <v>36</v>
      </c>
      <c r="L18" s="13">
        <v>316</v>
      </c>
      <c r="M18" s="13">
        <v>2319</v>
      </c>
      <c r="N18" s="13">
        <v>2</v>
      </c>
      <c r="O18" s="14">
        <v>2679</v>
      </c>
      <c r="P18" s="13">
        <v>0</v>
      </c>
      <c r="Q18" s="13">
        <v>18</v>
      </c>
      <c r="R18" s="13">
        <v>335</v>
      </c>
      <c r="S18" s="13">
        <v>2155</v>
      </c>
      <c r="T18" s="13">
        <v>1</v>
      </c>
      <c r="U18" s="14">
        <v>2509</v>
      </c>
      <c r="V18" s="13">
        <v>1</v>
      </c>
      <c r="W18" s="13">
        <v>21</v>
      </c>
      <c r="X18" s="13">
        <v>336</v>
      </c>
      <c r="Y18" s="13">
        <v>2392</v>
      </c>
      <c r="Z18" s="13">
        <v>0</v>
      </c>
      <c r="AA18" s="14">
        <v>2750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6</v>
      </c>
      <c r="E19" s="13">
        <f t="shared" si="2"/>
        <v>54</v>
      </c>
      <c r="F19" s="13">
        <f t="shared" si="3"/>
        <v>217</v>
      </c>
      <c r="G19" s="13">
        <f t="shared" si="4"/>
        <v>1352</v>
      </c>
      <c r="H19" s="13">
        <f t="shared" si="5"/>
        <v>1</v>
      </c>
      <c r="I19" s="14">
        <f t="shared" si="6"/>
        <v>1630</v>
      </c>
      <c r="J19" s="13">
        <v>0</v>
      </c>
      <c r="K19" s="13">
        <v>17</v>
      </c>
      <c r="L19" s="13">
        <v>81</v>
      </c>
      <c r="M19" s="13">
        <v>446</v>
      </c>
      <c r="N19" s="13">
        <v>1</v>
      </c>
      <c r="O19" s="14">
        <v>545</v>
      </c>
      <c r="P19" s="13">
        <v>3</v>
      </c>
      <c r="Q19" s="13">
        <v>21</v>
      </c>
      <c r="R19" s="13">
        <v>67</v>
      </c>
      <c r="S19" s="13">
        <v>421</v>
      </c>
      <c r="T19" s="13">
        <v>0</v>
      </c>
      <c r="U19" s="14">
        <v>512</v>
      </c>
      <c r="V19" s="13">
        <v>3</v>
      </c>
      <c r="W19" s="13">
        <v>16</v>
      </c>
      <c r="X19" s="13">
        <v>69</v>
      </c>
      <c r="Y19" s="13">
        <v>485</v>
      </c>
      <c r="Z19" s="13">
        <v>0</v>
      </c>
      <c r="AA19" s="14">
        <v>573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16</v>
      </c>
      <c r="E20" s="13">
        <f t="shared" si="2"/>
        <v>93</v>
      </c>
      <c r="F20" s="13">
        <f t="shared" si="3"/>
        <v>87</v>
      </c>
      <c r="G20" s="13">
        <f t="shared" si="4"/>
        <v>660</v>
      </c>
      <c r="H20" s="13">
        <f t="shared" si="5"/>
        <v>8</v>
      </c>
      <c r="I20" s="14">
        <f t="shared" si="6"/>
        <v>864</v>
      </c>
      <c r="J20" s="13">
        <v>4</v>
      </c>
      <c r="K20" s="13">
        <v>47</v>
      </c>
      <c r="L20" s="13">
        <v>38</v>
      </c>
      <c r="M20" s="13">
        <v>242</v>
      </c>
      <c r="N20" s="13">
        <v>3</v>
      </c>
      <c r="O20" s="14">
        <v>334</v>
      </c>
      <c r="P20" s="13">
        <v>6</v>
      </c>
      <c r="Q20" s="13">
        <v>26</v>
      </c>
      <c r="R20" s="13">
        <v>20</v>
      </c>
      <c r="S20" s="13">
        <v>201</v>
      </c>
      <c r="T20" s="13">
        <v>2</v>
      </c>
      <c r="U20" s="14">
        <v>255</v>
      </c>
      <c r="V20" s="13">
        <v>6</v>
      </c>
      <c r="W20" s="13">
        <v>20</v>
      </c>
      <c r="X20" s="13">
        <v>29</v>
      </c>
      <c r="Y20" s="13">
        <v>217</v>
      </c>
      <c r="Z20" s="13">
        <v>3</v>
      </c>
      <c r="AA20" s="14">
        <v>275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24</v>
      </c>
      <c r="E21" s="13">
        <f t="shared" si="2"/>
        <v>162</v>
      </c>
      <c r="F21" s="13">
        <f t="shared" si="3"/>
        <v>537</v>
      </c>
      <c r="G21" s="13">
        <f t="shared" si="4"/>
        <v>3211</v>
      </c>
      <c r="H21" s="13">
        <f t="shared" si="5"/>
        <v>5</v>
      </c>
      <c r="I21" s="14">
        <f t="shared" si="6"/>
        <v>3939</v>
      </c>
      <c r="J21" s="13">
        <v>6</v>
      </c>
      <c r="K21" s="13">
        <v>66</v>
      </c>
      <c r="L21" s="13">
        <v>173</v>
      </c>
      <c r="M21" s="13">
        <v>1133</v>
      </c>
      <c r="N21" s="13">
        <v>2</v>
      </c>
      <c r="O21" s="14">
        <v>1380</v>
      </c>
      <c r="P21" s="13">
        <v>7</v>
      </c>
      <c r="Q21" s="13">
        <v>42</v>
      </c>
      <c r="R21" s="13">
        <v>185</v>
      </c>
      <c r="S21" s="13">
        <v>992</v>
      </c>
      <c r="T21" s="13">
        <v>2</v>
      </c>
      <c r="U21" s="14">
        <v>1228</v>
      </c>
      <c r="V21" s="13">
        <v>11</v>
      </c>
      <c r="W21" s="13">
        <v>54</v>
      </c>
      <c r="X21" s="13">
        <v>179</v>
      </c>
      <c r="Y21" s="13">
        <v>1086</v>
      </c>
      <c r="Z21" s="13">
        <v>1</v>
      </c>
      <c r="AA21" s="14">
        <v>1331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9</v>
      </c>
      <c r="E22" s="13">
        <f t="shared" si="2"/>
        <v>90</v>
      </c>
      <c r="F22" s="13">
        <f t="shared" si="3"/>
        <v>548</v>
      </c>
      <c r="G22" s="13">
        <f t="shared" si="4"/>
        <v>7010</v>
      </c>
      <c r="H22" s="13">
        <f t="shared" si="5"/>
        <v>0</v>
      </c>
      <c r="I22" s="14">
        <f t="shared" si="6"/>
        <v>7657</v>
      </c>
      <c r="J22" s="13">
        <v>3</v>
      </c>
      <c r="K22" s="13">
        <v>24</v>
      </c>
      <c r="L22" s="13">
        <v>211</v>
      </c>
      <c r="M22" s="13">
        <v>2554</v>
      </c>
      <c r="N22" s="13">
        <v>0</v>
      </c>
      <c r="O22" s="14">
        <v>2792</v>
      </c>
      <c r="P22" s="13">
        <v>4</v>
      </c>
      <c r="Q22" s="13">
        <v>34</v>
      </c>
      <c r="R22" s="13">
        <v>163</v>
      </c>
      <c r="S22" s="13">
        <v>2186</v>
      </c>
      <c r="T22" s="13">
        <v>0</v>
      </c>
      <c r="U22" s="14">
        <v>2387</v>
      </c>
      <c r="V22" s="13">
        <v>2</v>
      </c>
      <c r="W22" s="13">
        <v>32</v>
      </c>
      <c r="X22" s="13">
        <v>174</v>
      </c>
      <c r="Y22" s="13">
        <v>2270</v>
      </c>
      <c r="Z22" s="13">
        <v>0</v>
      </c>
      <c r="AA22" s="14">
        <v>2478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20</v>
      </c>
      <c r="E23" s="13">
        <f t="shared" si="2"/>
        <v>440</v>
      </c>
      <c r="F23" s="13">
        <f t="shared" si="3"/>
        <v>493</v>
      </c>
      <c r="G23" s="13">
        <f t="shared" si="4"/>
        <v>2682</v>
      </c>
      <c r="H23" s="13">
        <f t="shared" si="5"/>
        <v>0</v>
      </c>
      <c r="I23" s="14">
        <f t="shared" si="6"/>
        <v>3635</v>
      </c>
      <c r="J23" s="13">
        <v>5</v>
      </c>
      <c r="K23" s="13">
        <v>141</v>
      </c>
      <c r="L23" s="13">
        <v>154</v>
      </c>
      <c r="M23" s="13">
        <v>938</v>
      </c>
      <c r="N23" s="13">
        <v>0</v>
      </c>
      <c r="O23" s="14">
        <v>1238</v>
      </c>
      <c r="P23" s="13">
        <v>5</v>
      </c>
      <c r="Q23" s="13">
        <v>150</v>
      </c>
      <c r="R23" s="13">
        <v>156</v>
      </c>
      <c r="S23" s="13">
        <v>828</v>
      </c>
      <c r="T23" s="13">
        <v>0</v>
      </c>
      <c r="U23" s="14">
        <v>1139</v>
      </c>
      <c r="V23" s="13">
        <v>10</v>
      </c>
      <c r="W23" s="13">
        <v>149</v>
      </c>
      <c r="X23" s="13">
        <v>183</v>
      </c>
      <c r="Y23" s="13">
        <v>916</v>
      </c>
      <c r="Z23" s="13">
        <v>0</v>
      </c>
      <c r="AA23" s="14">
        <v>1258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1</v>
      </c>
      <c r="E24" s="13">
        <f t="shared" si="2"/>
        <v>27</v>
      </c>
      <c r="F24" s="13">
        <f t="shared" si="3"/>
        <v>19</v>
      </c>
      <c r="G24" s="13">
        <f t="shared" si="4"/>
        <v>175</v>
      </c>
      <c r="H24" s="13">
        <f t="shared" si="5"/>
        <v>0</v>
      </c>
      <c r="I24" s="14">
        <f t="shared" si="6"/>
        <v>222</v>
      </c>
      <c r="J24" s="13">
        <v>0</v>
      </c>
      <c r="K24" s="13">
        <v>4</v>
      </c>
      <c r="L24" s="13">
        <v>7</v>
      </c>
      <c r="M24" s="13">
        <v>68</v>
      </c>
      <c r="N24" s="13">
        <v>0</v>
      </c>
      <c r="O24" s="14">
        <v>79</v>
      </c>
      <c r="P24" s="13">
        <v>0</v>
      </c>
      <c r="Q24" s="13">
        <v>10</v>
      </c>
      <c r="R24" s="13">
        <v>3</v>
      </c>
      <c r="S24" s="13">
        <v>56</v>
      </c>
      <c r="T24" s="13">
        <v>0</v>
      </c>
      <c r="U24" s="14">
        <v>69</v>
      </c>
      <c r="V24" s="13">
        <v>1</v>
      </c>
      <c r="W24" s="13">
        <v>13</v>
      </c>
      <c r="X24" s="13">
        <v>9</v>
      </c>
      <c r="Y24" s="13">
        <v>51</v>
      </c>
      <c r="Z24" s="13">
        <v>0</v>
      </c>
      <c r="AA24" s="14">
        <v>74</v>
      </c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0</v>
      </c>
      <c r="E25" s="13">
        <f t="shared" si="2"/>
        <v>20</v>
      </c>
      <c r="F25" s="13">
        <f t="shared" si="3"/>
        <v>12</v>
      </c>
      <c r="G25" s="13">
        <f t="shared" si="4"/>
        <v>138</v>
      </c>
      <c r="H25" s="13">
        <f t="shared" si="5"/>
        <v>0</v>
      </c>
      <c r="I25" s="14">
        <f t="shared" si="6"/>
        <v>170</v>
      </c>
      <c r="J25" s="13">
        <v>0</v>
      </c>
      <c r="K25" s="13">
        <v>3</v>
      </c>
      <c r="L25" s="13">
        <v>5</v>
      </c>
      <c r="M25" s="13">
        <v>55</v>
      </c>
      <c r="N25" s="13">
        <v>0</v>
      </c>
      <c r="O25" s="14">
        <v>63</v>
      </c>
      <c r="P25" s="13">
        <v>0</v>
      </c>
      <c r="Q25" s="13">
        <v>7</v>
      </c>
      <c r="R25" s="13">
        <v>4</v>
      </c>
      <c r="S25" s="13">
        <v>41</v>
      </c>
      <c r="T25" s="13">
        <v>0</v>
      </c>
      <c r="U25" s="14">
        <v>52</v>
      </c>
      <c r="V25" s="13">
        <v>0</v>
      </c>
      <c r="W25" s="13">
        <v>10</v>
      </c>
      <c r="X25" s="13">
        <v>3</v>
      </c>
      <c r="Y25" s="13">
        <v>42</v>
      </c>
      <c r="Z25" s="13">
        <v>0</v>
      </c>
      <c r="AA25" s="14">
        <v>55</v>
      </c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21</v>
      </c>
      <c r="E26" s="13">
        <f t="shared" si="2"/>
        <v>350</v>
      </c>
      <c r="F26" s="13">
        <f t="shared" si="3"/>
        <v>297</v>
      </c>
      <c r="G26" s="13">
        <f t="shared" si="4"/>
        <v>1246</v>
      </c>
      <c r="H26" s="13">
        <f t="shared" si="5"/>
        <v>0</v>
      </c>
      <c r="I26" s="14">
        <f t="shared" si="6"/>
        <v>1914</v>
      </c>
      <c r="J26" s="13">
        <v>7</v>
      </c>
      <c r="K26" s="13">
        <v>109</v>
      </c>
      <c r="L26" s="13">
        <v>94</v>
      </c>
      <c r="M26" s="13">
        <v>461</v>
      </c>
      <c r="N26" s="13">
        <v>0</v>
      </c>
      <c r="O26" s="14">
        <v>671</v>
      </c>
      <c r="P26" s="13">
        <v>3</v>
      </c>
      <c r="Q26" s="13">
        <v>119</v>
      </c>
      <c r="R26" s="13">
        <v>106</v>
      </c>
      <c r="S26" s="13">
        <v>386</v>
      </c>
      <c r="T26" s="13">
        <v>0</v>
      </c>
      <c r="U26" s="14">
        <v>614</v>
      </c>
      <c r="V26" s="13">
        <v>11</v>
      </c>
      <c r="W26" s="13">
        <v>122</v>
      </c>
      <c r="X26" s="13">
        <v>97</v>
      </c>
      <c r="Y26" s="13">
        <v>399</v>
      </c>
      <c r="Z26" s="13">
        <v>0</v>
      </c>
      <c r="AA26" s="14">
        <v>629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23</v>
      </c>
      <c r="E27" s="13">
        <f t="shared" si="2"/>
        <v>255</v>
      </c>
      <c r="F27" s="13">
        <f t="shared" si="3"/>
        <v>318</v>
      </c>
      <c r="G27" s="13">
        <f t="shared" si="4"/>
        <v>1303</v>
      </c>
      <c r="H27" s="13">
        <f t="shared" si="5"/>
        <v>0</v>
      </c>
      <c r="I27" s="14">
        <f t="shared" si="6"/>
        <v>1899</v>
      </c>
      <c r="J27" s="13">
        <v>7</v>
      </c>
      <c r="K27" s="13">
        <v>81</v>
      </c>
      <c r="L27" s="13">
        <v>112</v>
      </c>
      <c r="M27" s="13">
        <v>507</v>
      </c>
      <c r="N27" s="13">
        <v>0</v>
      </c>
      <c r="O27" s="14">
        <v>707</v>
      </c>
      <c r="P27" s="13">
        <v>6</v>
      </c>
      <c r="Q27" s="13">
        <v>86</v>
      </c>
      <c r="R27" s="13">
        <v>102</v>
      </c>
      <c r="S27" s="13">
        <v>408</v>
      </c>
      <c r="T27" s="13">
        <v>0</v>
      </c>
      <c r="U27" s="14">
        <v>602</v>
      </c>
      <c r="V27" s="13">
        <v>10</v>
      </c>
      <c r="W27" s="13">
        <v>88</v>
      </c>
      <c r="X27" s="13">
        <v>104</v>
      </c>
      <c r="Y27" s="13">
        <v>388</v>
      </c>
      <c r="Z27" s="13">
        <v>0</v>
      </c>
      <c r="AA27" s="14">
        <v>590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1</v>
      </c>
      <c r="E28" s="13">
        <f t="shared" si="2"/>
        <v>20</v>
      </c>
      <c r="F28" s="13">
        <f t="shared" si="3"/>
        <v>38</v>
      </c>
      <c r="G28" s="13">
        <f t="shared" si="4"/>
        <v>335</v>
      </c>
      <c r="H28" s="13">
        <f t="shared" si="5"/>
        <v>0</v>
      </c>
      <c r="I28" s="14">
        <f t="shared" si="6"/>
        <v>394</v>
      </c>
      <c r="J28" s="13">
        <v>1</v>
      </c>
      <c r="K28" s="13">
        <v>1</v>
      </c>
      <c r="L28" s="13">
        <v>8</v>
      </c>
      <c r="M28" s="13">
        <v>101</v>
      </c>
      <c r="N28" s="13">
        <v>0</v>
      </c>
      <c r="O28" s="14">
        <v>111</v>
      </c>
      <c r="P28" s="13">
        <v>0</v>
      </c>
      <c r="Q28" s="13">
        <v>14</v>
      </c>
      <c r="R28" s="13">
        <v>14</v>
      </c>
      <c r="S28" s="13">
        <v>122</v>
      </c>
      <c r="T28" s="13">
        <v>0</v>
      </c>
      <c r="U28" s="14">
        <v>150</v>
      </c>
      <c r="V28" s="13">
        <v>0</v>
      </c>
      <c r="W28" s="13">
        <v>5</v>
      </c>
      <c r="X28" s="13">
        <v>16</v>
      </c>
      <c r="Y28" s="13">
        <v>112</v>
      </c>
      <c r="Z28" s="13">
        <v>0</v>
      </c>
      <c r="AA28" s="14">
        <v>133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0</v>
      </c>
      <c r="E29" s="13">
        <f t="shared" si="2"/>
        <v>4</v>
      </c>
      <c r="F29" s="13">
        <f t="shared" si="3"/>
        <v>7</v>
      </c>
      <c r="G29" s="13">
        <f t="shared" si="4"/>
        <v>39</v>
      </c>
      <c r="H29" s="13">
        <f t="shared" si="5"/>
        <v>0</v>
      </c>
      <c r="I29" s="14">
        <f t="shared" si="6"/>
        <v>50</v>
      </c>
      <c r="J29" s="13">
        <v>0</v>
      </c>
      <c r="K29" s="13">
        <v>2</v>
      </c>
      <c r="L29" s="13">
        <v>4</v>
      </c>
      <c r="M29" s="13">
        <v>13</v>
      </c>
      <c r="N29" s="13">
        <v>0</v>
      </c>
      <c r="O29" s="14">
        <v>19</v>
      </c>
      <c r="P29" s="13">
        <v>0</v>
      </c>
      <c r="Q29" s="13">
        <v>1</v>
      </c>
      <c r="R29" s="13">
        <v>0</v>
      </c>
      <c r="S29" s="13">
        <v>12</v>
      </c>
      <c r="T29" s="13">
        <v>0</v>
      </c>
      <c r="U29" s="14">
        <v>13</v>
      </c>
      <c r="V29" s="13">
        <v>0</v>
      </c>
      <c r="W29" s="13">
        <v>1</v>
      </c>
      <c r="X29" s="13">
        <v>3</v>
      </c>
      <c r="Y29" s="13">
        <v>14</v>
      </c>
      <c r="Z29" s="13">
        <v>0</v>
      </c>
      <c r="AA29" s="14">
        <v>18</v>
      </c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20</v>
      </c>
      <c r="E30" s="13">
        <f t="shared" si="2"/>
        <v>175</v>
      </c>
      <c r="F30" s="13">
        <f t="shared" si="3"/>
        <v>341</v>
      </c>
      <c r="G30" s="13">
        <f t="shared" si="4"/>
        <v>1825</v>
      </c>
      <c r="H30" s="13">
        <f t="shared" si="5"/>
        <v>0</v>
      </c>
      <c r="I30" s="14">
        <f t="shared" si="6"/>
        <v>2361</v>
      </c>
      <c r="J30" s="13">
        <v>4</v>
      </c>
      <c r="K30" s="13">
        <v>53</v>
      </c>
      <c r="L30" s="13">
        <v>114</v>
      </c>
      <c r="M30" s="13">
        <v>665</v>
      </c>
      <c r="N30" s="13">
        <v>0</v>
      </c>
      <c r="O30" s="14">
        <v>836</v>
      </c>
      <c r="P30" s="13">
        <v>6</v>
      </c>
      <c r="Q30" s="13">
        <v>64</v>
      </c>
      <c r="R30" s="13">
        <v>102</v>
      </c>
      <c r="S30" s="13">
        <v>571</v>
      </c>
      <c r="T30" s="13">
        <v>0</v>
      </c>
      <c r="U30" s="14">
        <v>743</v>
      </c>
      <c r="V30" s="13">
        <v>10</v>
      </c>
      <c r="W30" s="13">
        <v>58</v>
      </c>
      <c r="X30" s="13">
        <v>125</v>
      </c>
      <c r="Y30" s="13">
        <v>589</v>
      </c>
      <c r="Z30" s="13">
        <v>0</v>
      </c>
      <c r="AA30" s="14">
        <v>782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2</v>
      </c>
      <c r="E31" s="13">
        <f t="shared" si="2"/>
        <v>92</v>
      </c>
      <c r="F31" s="13">
        <f t="shared" si="3"/>
        <v>70</v>
      </c>
      <c r="G31" s="13">
        <f t="shared" si="4"/>
        <v>358</v>
      </c>
      <c r="H31" s="13">
        <f t="shared" si="5"/>
        <v>0</v>
      </c>
      <c r="I31" s="14">
        <f t="shared" si="6"/>
        <v>522</v>
      </c>
      <c r="J31" s="13">
        <v>1</v>
      </c>
      <c r="K31" s="13">
        <v>33</v>
      </c>
      <c r="L31" s="13">
        <v>26</v>
      </c>
      <c r="M31" s="13">
        <v>133</v>
      </c>
      <c r="N31" s="13">
        <v>0</v>
      </c>
      <c r="O31" s="14">
        <v>193</v>
      </c>
      <c r="P31" s="13">
        <v>0</v>
      </c>
      <c r="Q31" s="13">
        <v>26</v>
      </c>
      <c r="R31" s="13">
        <v>26</v>
      </c>
      <c r="S31" s="13">
        <v>125</v>
      </c>
      <c r="T31" s="13">
        <v>0</v>
      </c>
      <c r="U31" s="14">
        <v>177</v>
      </c>
      <c r="V31" s="13">
        <v>1</v>
      </c>
      <c r="W31" s="13">
        <v>33</v>
      </c>
      <c r="X31" s="13">
        <v>18</v>
      </c>
      <c r="Y31" s="13">
        <v>100</v>
      </c>
      <c r="Z31" s="13">
        <v>0</v>
      </c>
      <c r="AA31" s="14">
        <v>152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5</v>
      </c>
      <c r="E32" s="13">
        <f t="shared" si="2"/>
        <v>93</v>
      </c>
      <c r="F32" s="13">
        <f t="shared" si="3"/>
        <v>390</v>
      </c>
      <c r="G32" s="13">
        <f t="shared" si="4"/>
        <v>3049</v>
      </c>
      <c r="H32" s="13">
        <f t="shared" si="5"/>
        <v>0</v>
      </c>
      <c r="I32" s="14">
        <f t="shared" si="6"/>
        <v>3537</v>
      </c>
      <c r="J32" s="13">
        <v>0</v>
      </c>
      <c r="K32" s="13">
        <v>37</v>
      </c>
      <c r="L32" s="13">
        <v>118</v>
      </c>
      <c r="M32" s="13">
        <v>1076</v>
      </c>
      <c r="N32" s="13">
        <v>0</v>
      </c>
      <c r="O32" s="14">
        <v>1231</v>
      </c>
      <c r="P32" s="13">
        <v>3</v>
      </c>
      <c r="Q32" s="13">
        <v>30</v>
      </c>
      <c r="R32" s="13">
        <v>156</v>
      </c>
      <c r="S32" s="13">
        <v>969</v>
      </c>
      <c r="T32" s="13">
        <v>0</v>
      </c>
      <c r="U32" s="14">
        <v>1158</v>
      </c>
      <c r="V32" s="13">
        <v>2</v>
      </c>
      <c r="W32" s="13">
        <v>26</v>
      </c>
      <c r="X32" s="13">
        <v>116</v>
      </c>
      <c r="Y32" s="13">
        <v>1004</v>
      </c>
      <c r="Z32" s="13">
        <v>0</v>
      </c>
      <c r="AA32" s="14">
        <v>1148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17</v>
      </c>
      <c r="E33" s="13">
        <f t="shared" si="2"/>
        <v>258</v>
      </c>
      <c r="F33" s="13">
        <f t="shared" si="3"/>
        <v>752</v>
      </c>
      <c r="G33" s="13">
        <f t="shared" si="4"/>
        <v>5862</v>
      </c>
      <c r="H33" s="13">
        <f t="shared" si="5"/>
        <v>0</v>
      </c>
      <c r="I33" s="14">
        <f t="shared" si="6"/>
        <v>6889</v>
      </c>
      <c r="J33" s="13">
        <v>1</v>
      </c>
      <c r="K33" s="13">
        <v>72</v>
      </c>
      <c r="L33" s="13">
        <v>267</v>
      </c>
      <c r="M33" s="13">
        <v>2076</v>
      </c>
      <c r="N33" s="13">
        <v>0</v>
      </c>
      <c r="O33" s="14">
        <v>2416</v>
      </c>
      <c r="P33" s="13">
        <v>13</v>
      </c>
      <c r="Q33" s="13">
        <v>76</v>
      </c>
      <c r="R33" s="13">
        <v>256</v>
      </c>
      <c r="S33" s="13">
        <v>1819</v>
      </c>
      <c r="T33" s="13">
        <v>0</v>
      </c>
      <c r="U33" s="14">
        <v>2164</v>
      </c>
      <c r="V33" s="13">
        <v>3</v>
      </c>
      <c r="W33" s="13">
        <v>110</v>
      </c>
      <c r="X33" s="13">
        <v>229</v>
      </c>
      <c r="Y33" s="13">
        <v>1967</v>
      </c>
      <c r="Z33" s="13">
        <v>0</v>
      </c>
      <c r="AA33" s="14">
        <v>2309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3</v>
      </c>
      <c r="E34" s="13">
        <f t="shared" si="2"/>
        <v>189</v>
      </c>
      <c r="F34" s="13">
        <f t="shared" si="3"/>
        <v>649</v>
      </c>
      <c r="G34" s="13">
        <f t="shared" si="4"/>
        <v>5783</v>
      </c>
      <c r="H34" s="13">
        <f t="shared" si="5"/>
        <v>0</v>
      </c>
      <c r="I34" s="14">
        <f t="shared" si="6"/>
        <v>6624</v>
      </c>
      <c r="J34" s="13">
        <v>1</v>
      </c>
      <c r="K34" s="13">
        <v>61</v>
      </c>
      <c r="L34" s="13">
        <v>239</v>
      </c>
      <c r="M34" s="13">
        <v>1973</v>
      </c>
      <c r="N34" s="13">
        <v>0</v>
      </c>
      <c r="O34" s="14">
        <v>2274</v>
      </c>
      <c r="P34" s="13">
        <v>1</v>
      </c>
      <c r="Q34" s="13">
        <v>64</v>
      </c>
      <c r="R34" s="13">
        <v>205</v>
      </c>
      <c r="S34" s="13">
        <v>1850</v>
      </c>
      <c r="T34" s="13">
        <v>0</v>
      </c>
      <c r="U34" s="14">
        <v>2120</v>
      </c>
      <c r="V34" s="13">
        <v>1</v>
      </c>
      <c r="W34" s="13">
        <v>64</v>
      </c>
      <c r="X34" s="13">
        <v>205</v>
      </c>
      <c r="Y34" s="13">
        <v>1960</v>
      </c>
      <c r="Z34" s="13">
        <v>0</v>
      </c>
      <c r="AA34" s="14">
        <v>2230</v>
      </c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3</v>
      </c>
      <c r="E35" s="13">
        <f t="shared" si="2"/>
        <v>36</v>
      </c>
      <c r="F35" s="13">
        <f t="shared" si="3"/>
        <v>369</v>
      </c>
      <c r="G35" s="13">
        <f t="shared" si="4"/>
        <v>1998</v>
      </c>
      <c r="H35" s="13">
        <f t="shared" si="5"/>
        <v>0</v>
      </c>
      <c r="I35" s="14">
        <f t="shared" si="6"/>
        <v>2406</v>
      </c>
      <c r="J35" s="13">
        <v>2</v>
      </c>
      <c r="K35" s="13">
        <v>11</v>
      </c>
      <c r="L35" s="13">
        <v>122</v>
      </c>
      <c r="M35" s="13">
        <v>721</v>
      </c>
      <c r="N35" s="13">
        <v>0</v>
      </c>
      <c r="O35" s="14">
        <v>856</v>
      </c>
      <c r="P35" s="13">
        <v>0</v>
      </c>
      <c r="Q35" s="13">
        <v>15</v>
      </c>
      <c r="R35" s="13">
        <v>109</v>
      </c>
      <c r="S35" s="13">
        <v>628</v>
      </c>
      <c r="T35" s="13">
        <v>0</v>
      </c>
      <c r="U35" s="14">
        <v>752</v>
      </c>
      <c r="V35" s="13">
        <v>1</v>
      </c>
      <c r="W35" s="13">
        <v>10</v>
      </c>
      <c r="X35" s="13">
        <v>138</v>
      </c>
      <c r="Y35" s="13">
        <v>649</v>
      </c>
      <c r="Z35" s="13">
        <v>0</v>
      </c>
      <c r="AA35" s="14">
        <v>798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2</v>
      </c>
      <c r="E36" s="13">
        <f t="shared" si="2"/>
        <v>30</v>
      </c>
      <c r="F36" s="13">
        <f t="shared" si="3"/>
        <v>623</v>
      </c>
      <c r="G36" s="13">
        <f t="shared" si="4"/>
        <v>6016</v>
      </c>
      <c r="H36" s="13">
        <f t="shared" si="5"/>
        <v>0</v>
      </c>
      <c r="I36" s="14">
        <f t="shared" si="6"/>
        <v>6671</v>
      </c>
      <c r="J36" s="13">
        <v>1</v>
      </c>
      <c r="K36" s="13">
        <v>9</v>
      </c>
      <c r="L36" s="13">
        <v>215</v>
      </c>
      <c r="M36" s="13">
        <v>2057</v>
      </c>
      <c r="N36" s="13">
        <v>0</v>
      </c>
      <c r="O36" s="14">
        <v>2282</v>
      </c>
      <c r="P36" s="13">
        <v>1</v>
      </c>
      <c r="Q36" s="13">
        <v>13</v>
      </c>
      <c r="R36" s="13">
        <v>199</v>
      </c>
      <c r="S36" s="13">
        <v>2001</v>
      </c>
      <c r="T36" s="13">
        <v>0</v>
      </c>
      <c r="U36" s="14">
        <v>2214</v>
      </c>
      <c r="V36" s="13">
        <v>0</v>
      </c>
      <c r="W36" s="13">
        <v>8</v>
      </c>
      <c r="X36" s="13">
        <v>209</v>
      </c>
      <c r="Y36" s="13">
        <v>1958</v>
      </c>
      <c r="Z36" s="13">
        <v>0</v>
      </c>
      <c r="AA36" s="14">
        <v>2175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24</v>
      </c>
      <c r="E37" s="13">
        <f t="shared" si="2"/>
        <v>117</v>
      </c>
      <c r="F37" s="13">
        <f t="shared" si="3"/>
        <v>517</v>
      </c>
      <c r="G37" s="13">
        <f t="shared" si="4"/>
        <v>4461</v>
      </c>
      <c r="H37" s="13">
        <f t="shared" si="5"/>
        <v>0</v>
      </c>
      <c r="I37" s="14">
        <f t="shared" si="6"/>
        <v>5119</v>
      </c>
      <c r="J37" s="13">
        <v>9</v>
      </c>
      <c r="K37" s="13">
        <v>37</v>
      </c>
      <c r="L37" s="13">
        <v>175</v>
      </c>
      <c r="M37" s="13">
        <v>1494</v>
      </c>
      <c r="N37" s="13">
        <v>0</v>
      </c>
      <c r="O37" s="14">
        <v>1715</v>
      </c>
      <c r="P37" s="13">
        <v>9</v>
      </c>
      <c r="Q37" s="13">
        <v>44</v>
      </c>
      <c r="R37" s="13">
        <v>159</v>
      </c>
      <c r="S37" s="13">
        <v>1417</v>
      </c>
      <c r="T37" s="13">
        <v>0</v>
      </c>
      <c r="U37" s="14">
        <v>1629</v>
      </c>
      <c r="V37" s="13">
        <v>6</v>
      </c>
      <c r="W37" s="13">
        <v>36</v>
      </c>
      <c r="X37" s="13">
        <v>183</v>
      </c>
      <c r="Y37" s="13">
        <v>1550</v>
      </c>
      <c r="Z37" s="13">
        <v>0</v>
      </c>
      <c r="AA37" s="14">
        <v>1775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22</v>
      </c>
      <c r="E38" s="13">
        <f t="shared" si="2"/>
        <v>231</v>
      </c>
      <c r="F38" s="13">
        <f t="shared" si="3"/>
        <v>1689</v>
      </c>
      <c r="G38" s="13">
        <f t="shared" si="4"/>
        <v>12155</v>
      </c>
      <c r="H38" s="13">
        <f t="shared" si="5"/>
        <v>0</v>
      </c>
      <c r="I38" s="14">
        <f t="shared" si="6"/>
        <v>14097</v>
      </c>
      <c r="J38" s="13">
        <v>8</v>
      </c>
      <c r="K38" s="13">
        <v>67</v>
      </c>
      <c r="L38" s="13">
        <v>610</v>
      </c>
      <c r="M38" s="13">
        <v>4189</v>
      </c>
      <c r="N38" s="13">
        <v>0</v>
      </c>
      <c r="O38" s="14">
        <v>4874</v>
      </c>
      <c r="P38" s="13">
        <v>6</v>
      </c>
      <c r="Q38" s="13">
        <v>82</v>
      </c>
      <c r="R38" s="13">
        <v>519</v>
      </c>
      <c r="S38" s="13">
        <v>4018</v>
      </c>
      <c r="T38" s="13">
        <v>0</v>
      </c>
      <c r="U38" s="14">
        <v>4625</v>
      </c>
      <c r="V38" s="13">
        <v>8</v>
      </c>
      <c r="W38" s="13">
        <v>82</v>
      </c>
      <c r="X38" s="13">
        <v>560</v>
      </c>
      <c r="Y38" s="13">
        <v>3948</v>
      </c>
      <c r="Z38" s="13">
        <v>0</v>
      </c>
      <c r="AA38" s="14">
        <v>4598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15</v>
      </c>
      <c r="E39" s="13">
        <f t="shared" si="2"/>
        <v>120</v>
      </c>
      <c r="F39" s="13">
        <f t="shared" si="3"/>
        <v>414</v>
      </c>
      <c r="G39" s="13">
        <f t="shared" si="4"/>
        <v>5956</v>
      </c>
      <c r="H39" s="13">
        <f t="shared" si="5"/>
        <v>0</v>
      </c>
      <c r="I39" s="14">
        <f t="shared" si="6"/>
        <v>6505</v>
      </c>
      <c r="J39" s="13">
        <v>2</v>
      </c>
      <c r="K39" s="13">
        <v>40</v>
      </c>
      <c r="L39" s="13">
        <v>161</v>
      </c>
      <c r="M39" s="13">
        <v>2131</v>
      </c>
      <c r="N39" s="13">
        <v>0</v>
      </c>
      <c r="O39" s="14">
        <v>2334</v>
      </c>
      <c r="P39" s="13">
        <v>8</v>
      </c>
      <c r="Q39" s="13">
        <v>39</v>
      </c>
      <c r="R39" s="13">
        <v>131</v>
      </c>
      <c r="S39" s="13">
        <v>1865</v>
      </c>
      <c r="T39" s="13">
        <v>0</v>
      </c>
      <c r="U39" s="14">
        <v>2043</v>
      </c>
      <c r="V39" s="13">
        <v>5</v>
      </c>
      <c r="W39" s="13">
        <v>41</v>
      </c>
      <c r="X39" s="13">
        <v>122</v>
      </c>
      <c r="Y39" s="13">
        <v>1960</v>
      </c>
      <c r="Z39" s="13">
        <v>0</v>
      </c>
      <c r="AA39" s="14">
        <v>2128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1</v>
      </c>
      <c r="E40" s="13">
        <f t="shared" si="2"/>
        <v>13</v>
      </c>
      <c r="F40" s="13">
        <f t="shared" si="3"/>
        <v>164</v>
      </c>
      <c r="G40" s="13">
        <f t="shared" si="4"/>
        <v>1105</v>
      </c>
      <c r="H40" s="13">
        <f t="shared" si="5"/>
        <v>0</v>
      </c>
      <c r="I40" s="14">
        <f t="shared" si="6"/>
        <v>1283</v>
      </c>
      <c r="J40" s="13">
        <v>0</v>
      </c>
      <c r="K40" s="13">
        <v>7</v>
      </c>
      <c r="L40" s="13">
        <v>58</v>
      </c>
      <c r="M40" s="13">
        <v>380</v>
      </c>
      <c r="N40" s="13">
        <v>0</v>
      </c>
      <c r="O40" s="14">
        <v>445</v>
      </c>
      <c r="P40" s="13">
        <v>0</v>
      </c>
      <c r="Q40" s="13">
        <v>2</v>
      </c>
      <c r="R40" s="13">
        <v>53</v>
      </c>
      <c r="S40" s="13">
        <v>352</v>
      </c>
      <c r="T40" s="13">
        <v>0</v>
      </c>
      <c r="U40" s="14">
        <v>407</v>
      </c>
      <c r="V40" s="13">
        <v>1</v>
      </c>
      <c r="W40" s="13">
        <v>4</v>
      </c>
      <c r="X40" s="13">
        <v>53</v>
      </c>
      <c r="Y40" s="13">
        <v>373</v>
      </c>
      <c r="Z40" s="13">
        <v>0</v>
      </c>
      <c r="AA40" s="14">
        <v>431</v>
      </c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19</v>
      </c>
      <c r="E41" s="13">
        <f t="shared" si="2"/>
        <v>327</v>
      </c>
      <c r="F41" s="13">
        <f t="shared" si="3"/>
        <v>462</v>
      </c>
      <c r="G41" s="13">
        <f t="shared" si="4"/>
        <v>2617</v>
      </c>
      <c r="H41" s="13">
        <f t="shared" si="5"/>
        <v>0</v>
      </c>
      <c r="I41" s="14">
        <f t="shared" si="6"/>
        <v>3425</v>
      </c>
      <c r="J41" s="13">
        <v>7</v>
      </c>
      <c r="K41" s="13">
        <v>127</v>
      </c>
      <c r="L41" s="13">
        <v>161</v>
      </c>
      <c r="M41" s="13">
        <v>928</v>
      </c>
      <c r="N41" s="13">
        <v>0</v>
      </c>
      <c r="O41" s="14">
        <v>1223</v>
      </c>
      <c r="P41" s="13">
        <v>6</v>
      </c>
      <c r="Q41" s="13">
        <v>106</v>
      </c>
      <c r="R41" s="13">
        <v>128</v>
      </c>
      <c r="S41" s="13">
        <v>833</v>
      </c>
      <c r="T41" s="13">
        <v>0</v>
      </c>
      <c r="U41" s="14">
        <v>1073</v>
      </c>
      <c r="V41" s="13">
        <v>6</v>
      </c>
      <c r="W41" s="13">
        <v>94</v>
      </c>
      <c r="X41" s="13">
        <v>173</v>
      </c>
      <c r="Y41" s="13">
        <v>856</v>
      </c>
      <c r="Z41" s="13">
        <v>0</v>
      </c>
      <c r="AA41" s="14">
        <v>1129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2"/>
        <v>2</v>
      </c>
      <c r="F42" s="13">
        <f t="shared" si="3"/>
        <v>1</v>
      </c>
      <c r="G42" s="13">
        <f t="shared" si="4"/>
        <v>4</v>
      </c>
      <c r="H42" s="13">
        <f t="shared" si="5"/>
        <v>0</v>
      </c>
      <c r="I42" s="14">
        <f t="shared" si="6"/>
        <v>7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4">
        <v>1</v>
      </c>
      <c r="P42" s="13">
        <v>0</v>
      </c>
      <c r="Q42" s="13">
        <v>1</v>
      </c>
      <c r="R42" s="13">
        <v>1</v>
      </c>
      <c r="S42" s="13">
        <v>2</v>
      </c>
      <c r="T42" s="13">
        <v>0</v>
      </c>
      <c r="U42" s="14">
        <v>4</v>
      </c>
      <c r="V42" s="13">
        <v>0</v>
      </c>
      <c r="W42" s="13">
        <v>1</v>
      </c>
      <c r="X42" s="13">
        <v>0</v>
      </c>
      <c r="Y42" s="13">
        <v>1</v>
      </c>
      <c r="Z42" s="13">
        <v>0</v>
      </c>
      <c r="AA42" s="14">
        <v>2</v>
      </c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18</v>
      </c>
      <c r="E43" s="13">
        <f t="shared" si="2"/>
        <v>180</v>
      </c>
      <c r="F43" s="13">
        <f t="shared" si="3"/>
        <v>425</v>
      </c>
      <c r="G43" s="13">
        <f t="shared" si="4"/>
        <v>2762</v>
      </c>
      <c r="H43" s="13">
        <f t="shared" si="5"/>
        <v>0</v>
      </c>
      <c r="I43" s="14">
        <f t="shared" si="6"/>
        <v>3385</v>
      </c>
      <c r="J43" s="13">
        <v>4</v>
      </c>
      <c r="K43" s="13">
        <v>50</v>
      </c>
      <c r="L43" s="13">
        <v>164</v>
      </c>
      <c r="M43" s="13">
        <v>957</v>
      </c>
      <c r="N43" s="13">
        <v>0</v>
      </c>
      <c r="O43" s="14">
        <v>1175</v>
      </c>
      <c r="P43" s="13">
        <v>6</v>
      </c>
      <c r="Q43" s="13">
        <v>62</v>
      </c>
      <c r="R43" s="13">
        <v>136</v>
      </c>
      <c r="S43" s="13">
        <v>855</v>
      </c>
      <c r="T43" s="13">
        <v>0</v>
      </c>
      <c r="U43" s="14">
        <v>1059</v>
      </c>
      <c r="V43" s="13">
        <v>8</v>
      </c>
      <c r="W43" s="13">
        <v>68</v>
      </c>
      <c r="X43" s="13">
        <v>125</v>
      </c>
      <c r="Y43" s="13">
        <v>950</v>
      </c>
      <c r="Z43" s="13">
        <v>0</v>
      </c>
      <c r="AA43" s="14">
        <v>1151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52</v>
      </c>
      <c r="E44" s="13">
        <f t="shared" si="2"/>
        <v>376</v>
      </c>
      <c r="F44" s="13">
        <f t="shared" si="3"/>
        <v>1865</v>
      </c>
      <c r="G44" s="13">
        <f t="shared" si="4"/>
        <v>13402</v>
      </c>
      <c r="H44" s="13">
        <f t="shared" si="5"/>
        <v>0</v>
      </c>
      <c r="I44" s="14">
        <f t="shared" si="6"/>
        <v>15695</v>
      </c>
      <c r="J44" s="13">
        <v>16</v>
      </c>
      <c r="K44" s="13">
        <v>114</v>
      </c>
      <c r="L44" s="13">
        <v>659</v>
      </c>
      <c r="M44" s="13">
        <v>4920</v>
      </c>
      <c r="N44" s="13">
        <v>0</v>
      </c>
      <c r="O44" s="14">
        <v>5709</v>
      </c>
      <c r="P44" s="13">
        <v>20</v>
      </c>
      <c r="Q44" s="13">
        <v>124</v>
      </c>
      <c r="R44" s="13">
        <v>590</v>
      </c>
      <c r="S44" s="13">
        <v>4410</v>
      </c>
      <c r="T44" s="13">
        <v>0</v>
      </c>
      <c r="U44" s="14">
        <v>5144</v>
      </c>
      <c r="V44" s="13">
        <v>16</v>
      </c>
      <c r="W44" s="13">
        <v>138</v>
      </c>
      <c r="X44" s="13">
        <v>616</v>
      </c>
      <c r="Y44" s="13">
        <v>4072</v>
      </c>
      <c r="Z44" s="13">
        <v>0</v>
      </c>
      <c r="AA44" s="14">
        <v>4842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10</v>
      </c>
      <c r="E45" s="13">
        <f t="shared" si="2"/>
        <v>67</v>
      </c>
      <c r="F45" s="13">
        <f t="shared" si="3"/>
        <v>361</v>
      </c>
      <c r="G45" s="13">
        <f t="shared" si="4"/>
        <v>2409</v>
      </c>
      <c r="H45" s="13">
        <f t="shared" si="5"/>
        <v>0</v>
      </c>
      <c r="I45" s="14">
        <f t="shared" si="6"/>
        <v>2847</v>
      </c>
      <c r="J45" s="13">
        <v>1</v>
      </c>
      <c r="K45" s="13">
        <v>15</v>
      </c>
      <c r="L45" s="13">
        <v>137</v>
      </c>
      <c r="M45" s="13">
        <v>868</v>
      </c>
      <c r="N45" s="13">
        <v>0</v>
      </c>
      <c r="O45" s="14">
        <v>1021</v>
      </c>
      <c r="P45" s="13">
        <v>2</v>
      </c>
      <c r="Q45" s="13">
        <v>18</v>
      </c>
      <c r="R45" s="13">
        <v>130</v>
      </c>
      <c r="S45" s="13">
        <v>742</v>
      </c>
      <c r="T45" s="13">
        <v>0</v>
      </c>
      <c r="U45" s="14">
        <v>892</v>
      </c>
      <c r="V45" s="13">
        <v>7</v>
      </c>
      <c r="W45" s="13">
        <v>34</v>
      </c>
      <c r="X45" s="13">
        <v>94</v>
      </c>
      <c r="Y45" s="13">
        <v>799</v>
      </c>
      <c r="Z45" s="13">
        <v>0</v>
      </c>
      <c r="AA45" s="14">
        <v>934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9</v>
      </c>
      <c r="E46" s="13">
        <f t="shared" si="2"/>
        <v>27</v>
      </c>
      <c r="F46" s="13">
        <f t="shared" si="3"/>
        <v>151</v>
      </c>
      <c r="G46" s="13">
        <f t="shared" si="4"/>
        <v>1450</v>
      </c>
      <c r="H46" s="13">
        <f t="shared" si="5"/>
        <v>0</v>
      </c>
      <c r="I46" s="14">
        <f t="shared" si="6"/>
        <v>1637</v>
      </c>
      <c r="J46" s="13">
        <v>3</v>
      </c>
      <c r="K46" s="13">
        <v>9</v>
      </c>
      <c r="L46" s="13">
        <v>44</v>
      </c>
      <c r="M46" s="13">
        <v>479</v>
      </c>
      <c r="N46" s="13">
        <v>0</v>
      </c>
      <c r="O46" s="14">
        <v>535</v>
      </c>
      <c r="P46" s="13">
        <v>4</v>
      </c>
      <c r="Q46" s="13">
        <v>12</v>
      </c>
      <c r="R46" s="13">
        <v>61</v>
      </c>
      <c r="S46" s="13">
        <v>495</v>
      </c>
      <c r="T46" s="13">
        <v>0</v>
      </c>
      <c r="U46" s="14">
        <v>572</v>
      </c>
      <c r="V46" s="13">
        <v>2</v>
      </c>
      <c r="W46" s="13">
        <v>6</v>
      </c>
      <c r="X46" s="13">
        <v>46</v>
      </c>
      <c r="Y46" s="13">
        <v>476</v>
      </c>
      <c r="Z46" s="13">
        <v>0</v>
      </c>
      <c r="AA46" s="14">
        <v>530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1</v>
      </c>
      <c r="E47" s="13">
        <f t="shared" si="2"/>
        <v>5</v>
      </c>
      <c r="F47" s="13">
        <f t="shared" si="3"/>
        <v>301</v>
      </c>
      <c r="G47" s="13">
        <f t="shared" si="4"/>
        <v>2126</v>
      </c>
      <c r="H47" s="13">
        <f t="shared" si="5"/>
        <v>0</v>
      </c>
      <c r="I47" s="14">
        <f t="shared" si="6"/>
        <v>2433</v>
      </c>
      <c r="J47" s="13">
        <v>0</v>
      </c>
      <c r="K47" s="13">
        <v>3</v>
      </c>
      <c r="L47" s="13">
        <v>106</v>
      </c>
      <c r="M47" s="13">
        <v>711</v>
      </c>
      <c r="N47" s="13">
        <v>0</v>
      </c>
      <c r="O47" s="14">
        <v>820</v>
      </c>
      <c r="P47" s="13">
        <v>0</v>
      </c>
      <c r="Q47" s="13">
        <v>2</v>
      </c>
      <c r="R47" s="13">
        <v>91</v>
      </c>
      <c r="S47" s="13">
        <v>738</v>
      </c>
      <c r="T47" s="13">
        <v>0</v>
      </c>
      <c r="U47" s="14">
        <v>831</v>
      </c>
      <c r="V47" s="13">
        <v>1</v>
      </c>
      <c r="W47" s="13">
        <v>0</v>
      </c>
      <c r="X47" s="13">
        <v>104</v>
      </c>
      <c r="Y47" s="13">
        <v>677</v>
      </c>
      <c r="Z47" s="13">
        <v>0</v>
      </c>
      <c r="AA47" s="14">
        <v>782</v>
      </c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5</v>
      </c>
      <c r="E48" s="13">
        <f t="shared" si="2"/>
        <v>71</v>
      </c>
      <c r="F48" s="13">
        <f t="shared" si="3"/>
        <v>512</v>
      </c>
      <c r="G48" s="13">
        <f t="shared" si="4"/>
        <v>3854</v>
      </c>
      <c r="H48" s="13">
        <f t="shared" si="5"/>
        <v>0</v>
      </c>
      <c r="I48" s="14">
        <f t="shared" si="6"/>
        <v>4442</v>
      </c>
      <c r="J48" s="13">
        <v>2</v>
      </c>
      <c r="K48" s="13">
        <v>29</v>
      </c>
      <c r="L48" s="13">
        <v>176</v>
      </c>
      <c r="M48" s="13">
        <v>1424</v>
      </c>
      <c r="N48" s="13">
        <v>0</v>
      </c>
      <c r="O48" s="14">
        <v>1631</v>
      </c>
      <c r="P48" s="13">
        <v>1</v>
      </c>
      <c r="Q48" s="13">
        <v>20</v>
      </c>
      <c r="R48" s="13">
        <v>166</v>
      </c>
      <c r="S48" s="13">
        <v>1142</v>
      </c>
      <c r="T48" s="13">
        <v>0</v>
      </c>
      <c r="U48" s="14">
        <v>1329</v>
      </c>
      <c r="V48" s="13">
        <v>2</v>
      </c>
      <c r="W48" s="13">
        <v>22</v>
      </c>
      <c r="X48" s="13">
        <v>170</v>
      </c>
      <c r="Y48" s="13">
        <v>1288</v>
      </c>
      <c r="Z48" s="13">
        <v>0</v>
      </c>
      <c r="AA48" s="14">
        <v>1482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1</v>
      </c>
      <c r="E49" s="13">
        <f t="shared" si="2"/>
        <v>6</v>
      </c>
      <c r="F49" s="13">
        <f t="shared" si="3"/>
        <v>107</v>
      </c>
      <c r="G49" s="13">
        <f t="shared" si="4"/>
        <v>1489</v>
      </c>
      <c r="H49" s="13">
        <f t="shared" si="5"/>
        <v>0</v>
      </c>
      <c r="I49" s="14">
        <f t="shared" si="6"/>
        <v>1603</v>
      </c>
      <c r="J49" s="13">
        <v>1</v>
      </c>
      <c r="K49" s="13">
        <v>4</v>
      </c>
      <c r="L49" s="13">
        <v>35</v>
      </c>
      <c r="M49" s="13">
        <v>535</v>
      </c>
      <c r="N49" s="13">
        <v>0</v>
      </c>
      <c r="O49" s="14">
        <v>575</v>
      </c>
      <c r="P49" s="13">
        <v>0</v>
      </c>
      <c r="Q49" s="13">
        <v>1</v>
      </c>
      <c r="R49" s="13">
        <v>41</v>
      </c>
      <c r="S49" s="13">
        <v>478</v>
      </c>
      <c r="T49" s="13">
        <v>0</v>
      </c>
      <c r="U49" s="14">
        <v>520</v>
      </c>
      <c r="V49" s="13">
        <v>0</v>
      </c>
      <c r="W49" s="13">
        <v>1</v>
      </c>
      <c r="X49" s="13">
        <v>31</v>
      </c>
      <c r="Y49" s="13">
        <v>476</v>
      </c>
      <c r="Z49" s="13">
        <v>0</v>
      </c>
      <c r="AA49" s="14">
        <v>508</v>
      </c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0</v>
      </c>
      <c r="E50" s="13">
        <f t="shared" si="2"/>
        <v>39</v>
      </c>
      <c r="F50" s="13">
        <f t="shared" si="3"/>
        <v>491</v>
      </c>
      <c r="G50" s="13">
        <f t="shared" si="4"/>
        <v>4182</v>
      </c>
      <c r="H50" s="13">
        <f t="shared" si="5"/>
        <v>0</v>
      </c>
      <c r="I50" s="14">
        <f t="shared" si="6"/>
        <v>4712</v>
      </c>
      <c r="J50" s="13">
        <v>0</v>
      </c>
      <c r="K50" s="13">
        <v>8</v>
      </c>
      <c r="L50" s="13">
        <v>191</v>
      </c>
      <c r="M50" s="13">
        <v>1372</v>
      </c>
      <c r="N50" s="13">
        <v>0</v>
      </c>
      <c r="O50" s="14">
        <v>1571</v>
      </c>
      <c r="P50" s="13">
        <v>0</v>
      </c>
      <c r="Q50" s="13">
        <v>7</v>
      </c>
      <c r="R50" s="13">
        <v>144</v>
      </c>
      <c r="S50" s="13">
        <v>1401</v>
      </c>
      <c r="T50" s="13">
        <v>0</v>
      </c>
      <c r="U50" s="14">
        <v>1552</v>
      </c>
      <c r="V50" s="13">
        <v>0</v>
      </c>
      <c r="W50" s="13">
        <v>24</v>
      </c>
      <c r="X50" s="13">
        <v>156</v>
      </c>
      <c r="Y50" s="13">
        <v>1409</v>
      </c>
      <c r="Z50" s="13">
        <v>0</v>
      </c>
      <c r="AA50" s="14">
        <v>1589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545</v>
      </c>
      <c r="E51" s="15">
        <f t="shared" si="2"/>
        <v>5343</v>
      </c>
      <c r="F51" s="15">
        <f t="shared" si="3"/>
        <v>22080</v>
      </c>
      <c r="G51" s="15">
        <f t="shared" si="4"/>
        <v>161533</v>
      </c>
      <c r="H51" s="15">
        <f t="shared" si="5"/>
        <v>30</v>
      </c>
      <c r="I51" s="14">
        <f t="shared" si="6"/>
        <v>189531</v>
      </c>
      <c r="J51" s="15">
        <v>164</v>
      </c>
      <c r="K51" s="15">
        <v>1730</v>
      </c>
      <c r="L51" s="15">
        <v>7613</v>
      </c>
      <c r="M51" s="15">
        <v>56420</v>
      </c>
      <c r="N51" s="15">
        <v>12</v>
      </c>
      <c r="O51" s="16">
        <v>65939</v>
      </c>
      <c r="P51" s="15">
        <v>175</v>
      </c>
      <c r="Q51" s="15">
        <v>1773</v>
      </c>
      <c r="R51" s="15">
        <v>7099</v>
      </c>
      <c r="S51" s="15">
        <v>51840</v>
      </c>
      <c r="T51" s="15">
        <v>10</v>
      </c>
      <c r="U51" s="15">
        <v>60897</v>
      </c>
      <c r="V51" s="15">
        <v>206</v>
      </c>
      <c r="W51" s="15">
        <v>1840</v>
      </c>
      <c r="X51" s="15">
        <v>7368</v>
      </c>
      <c r="Y51" s="15">
        <v>53273</v>
      </c>
      <c r="Z51" s="15">
        <v>8</v>
      </c>
      <c r="AA51" s="15">
        <v>62695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" customHeight="1" thickBot="1" x14ac:dyDescent="0.25">
      <c r="A52" s="74" t="s">
        <v>90</v>
      </c>
      <c r="B52" s="75"/>
      <c r="C52" s="75"/>
      <c r="D52" s="18">
        <f>J51/O51</f>
        <v>2.4871472118169822E-3</v>
      </c>
      <c r="E52" s="18">
        <f>K51/O51</f>
        <v>2.623636997831329E-2</v>
      </c>
      <c r="F52" s="18">
        <f>L51/O51</f>
        <v>0.11545519343635785</v>
      </c>
      <c r="G52" s="18">
        <f>M51/O51</f>
        <v>0.8556393029921594</v>
      </c>
      <c r="H52" s="18">
        <f>N51/O51</f>
        <v>1.8198638135246212E-4</v>
      </c>
      <c r="I52" s="19">
        <f>SUM(D52:H52)</f>
        <v>1</v>
      </c>
      <c r="J52" s="18">
        <f>IF(O51=0,"",J51/O51)</f>
        <v>2.4871472118169822E-3</v>
      </c>
      <c r="K52" s="18">
        <f>IF(O51=0,"",K51/O51)</f>
        <v>2.623636997831329E-2</v>
      </c>
      <c r="L52" s="18">
        <f>IF(O51=0,"",L51/O51)</f>
        <v>0.11545519343635785</v>
      </c>
      <c r="M52" s="18">
        <f>IF(O51=0,"",M51/O51)</f>
        <v>0.8556393029921594</v>
      </c>
      <c r="N52" s="18">
        <f>IF(O51=0,"",N51/O51)</f>
        <v>1.8198638135246212E-4</v>
      </c>
      <c r="O52" s="19">
        <f>SUM(J52:N52)</f>
        <v>1</v>
      </c>
      <c r="P52" s="18">
        <f>IF(U51=0,"",P51/U51)</f>
        <v>2.8737047802026372E-3</v>
      </c>
      <c r="Q52" s="18">
        <f>IF(U51=0,"",Q51/U51)</f>
        <v>2.9114734715995863E-2</v>
      </c>
      <c r="R52" s="18">
        <f>IF(U51=0,"",R51/U51)</f>
        <v>0.11657388705519155</v>
      </c>
      <c r="S52" s="18">
        <f>IF(U51=0,"",S51/U51)</f>
        <v>0.85127346174688412</v>
      </c>
      <c r="T52" s="18">
        <f>IF(U51=0,"",T51/U51)</f>
        <v>1.6421170172586499E-4</v>
      </c>
      <c r="U52" s="19">
        <f>SUM(P52:T52)</f>
        <v>1</v>
      </c>
      <c r="V52" s="18">
        <f>IF(AA51=0,"",V51/AA51)</f>
        <v>3.2857484647898557E-3</v>
      </c>
      <c r="W52" s="18">
        <f>IF(AA51=0,"",W51/AA51)</f>
        <v>2.9348432889385118E-2</v>
      </c>
      <c r="X52" s="18">
        <f>IF(AA51=0,"",X51/AA51)</f>
        <v>0.11752133343966824</v>
      </c>
      <c r="Y52" s="18">
        <f>IF(AA51=0,"",Y51/AA51)</f>
        <v>0.84971688332402906</v>
      </c>
      <c r="Z52" s="18">
        <f>IF(AA51=0,"",Z51/AA51)</f>
        <v>1.2760188212776138E-4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</row>
    <row r="54" spans="1:81" ht="12" x14ac:dyDescent="0.25">
      <c r="B54" s="26" t="s">
        <v>153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82" t="s">
        <v>106</v>
      </c>
      <c r="C57" s="29" t="s">
        <v>95</v>
      </c>
      <c r="D57" s="84">
        <v>524</v>
      </c>
      <c r="E57" s="85"/>
      <c r="F57" s="85"/>
      <c r="G57" s="86"/>
    </row>
    <row r="58" spans="1:81" ht="12" x14ac:dyDescent="0.25">
      <c r="B58" s="82"/>
      <c r="C58" s="29" t="s">
        <v>96</v>
      </c>
      <c r="D58" s="84">
        <v>57</v>
      </c>
      <c r="E58" s="85"/>
      <c r="F58" s="85"/>
      <c r="G58" s="86"/>
    </row>
    <row r="59" spans="1:81" ht="12" x14ac:dyDescent="0.25">
      <c r="B59" s="83"/>
      <c r="C59" s="29" t="s">
        <v>97</v>
      </c>
      <c r="D59" s="84">
        <v>250</v>
      </c>
      <c r="E59" s="85"/>
      <c r="F59" s="85"/>
      <c r="G59" s="86"/>
    </row>
    <row r="60" spans="1:81" ht="12" x14ac:dyDescent="0.25">
      <c r="B60" s="83"/>
      <c r="C60" s="29" t="s">
        <v>98</v>
      </c>
      <c r="D60" s="84">
        <v>11</v>
      </c>
      <c r="E60" s="85"/>
      <c r="F60" s="85"/>
      <c r="G60" s="86"/>
    </row>
    <row r="61" spans="1:81" ht="12" x14ac:dyDescent="0.25">
      <c r="B61" s="30"/>
      <c r="C61" s="31" t="s">
        <v>99</v>
      </c>
      <c r="D61" s="93">
        <f>SUM(D57:D60)</f>
        <v>842</v>
      </c>
      <c r="E61" s="94"/>
      <c r="F61" s="94"/>
      <c r="G61" s="95"/>
    </row>
    <row r="65" spans="11:21" ht="14.4" x14ac:dyDescent="0.3">
      <c r="K65" s="76" t="s">
        <v>162</v>
      </c>
      <c r="L65" s="76"/>
      <c r="M65" s="76"/>
      <c r="N65" s="76"/>
      <c r="O65" s="76"/>
      <c r="P65" s="76"/>
      <c r="Q65" s="76"/>
      <c r="R65" s="76"/>
      <c r="S65" s="76"/>
      <c r="T65" s="77"/>
      <c r="U65" s="77"/>
    </row>
    <row r="79" spans="11:21" ht="14.4" customHeight="1" x14ac:dyDescent="0.2"/>
  </sheetData>
  <mergeCells count="69">
    <mergeCell ref="BX4:CB4"/>
    <mergeCell ref="CC4:CC6"/>
    <mergeCell ref="BX5:CB5"/>
    <mergeCell ref="BL4:BP4"/>
    <mergeCell ref="BQ4:BQ6"/>
    <mergeCell ref="BL5:BP5"/>
    <mergeCell ref="BR4:BV4"/>
    <mergeCell ref="BW4:BW6"/>
    <mergeCell ref="BR5:BV5"/>
    <mergeCell ref="D61:G61"/>
    <mergeCell ref="A53:I53"/>
    <mergeCell ref="J55:O55"/>
    <mergeCell ref="P55:U55"/>
    <mergeCell ref="D56:G56"/>
    <mergeCell ref="B57:B60"/>
    <mergeCell ref="D57:G57"/>
    <mergeCell ref="D58:G58"/>
    <mergeCell ref="D59:G59"/>
    <mergeCell ref="D60:G60"/>
    <mergeCell ref="A51:C51"/>
    <mergeCell ref="A52:C52"/>
    <mergeCell ref="V1:AA1"/>
    <mergeCell ref="V2:AA2"/>
    <mergeCell ref="AB4:AF4"/>
    <mergeCell ref="A3:I3"/>
    <mergeCell ref="J3:S3"/>
    <mergeCell ref="A1:I1"/>
    <mergeCell ref="J1:O1"/>
    <mergeCell ref="P1:U1"/>
    <mergeCell ref="A2:I2"/>
    <mergeCell ref="J2:O2"/>
    <mergeCell ref="P2:U2"/>
    <mergeCell ref="AA4:AA6"/>
    <mergeCell ref="D4:H4"/>
    <mergeCell ref="I4:I6"/>
    <mergeCell ref="D5:H5"/>
    <mergeCell ref="AS4:AS6"/>
    <mergeCell ref="AN5:AR5"/>
    <mergeCell ref="AG4:AG6"/>
    <mergeCell ref="AB5:AF5"/>
    <mergeCell ref="J4:N4"/>
    <mergeCell ref="O4:O6"/>
    <mergeCell ref="P4:T4"/>
    <mergeCell ref="U4:U6"/>
    <mergeCell ref="V4:Z4"/>
    <mergeCell ref="J5:N5"/>
    <mergeCell ref="P5:T5"/>
    <mergeCell ref="V5:Z5"/>
    <mergeCell ref="AB1:AG1"/>
    <mergeCell ref="AB2:AG2"/>
    <mergeCell ref="AH4:AL4"/>
    <mergeCell ref="AM4:AM6"/>
    <mergeCell ref="AH5:AL5"/>
    <mergeCell ref="AH1:AM1"/>
    <mergeCell ref="AH2:AM2"/>
    <mergeCell ref="K65:U65"/>
    <mergeCell ref="BF4:BJ4"/>
    <mergeCell ref="BK4:BK6"/>
    <mergeCell ref="BF5:BJ5"/>
    <mergeCell ref="AT4:AX4"/>
    <mergeCell ref="AY4:AY6"/>
    <mergeCell ref="AT5:AX5"/>
    <mergeCell ref="AZ4:BD4"/>
    <mergeCell ref="BE4:BE6"/>
    <mergeCell ref="AZ5:BD5"/>
    <mergeCell ref="AB55:AG55"/>
    <mergeCell ref="AH55:AM55"/>
    <mergeCell ref="AN4:AR4"/>
    <mergeCell ref="V55:AA55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C79"/>
  <sheetViews>
    <sheetView showGridLines="0" topLeftCell="C1" zoomScaleNormal="100" workbookViewId="0">
      <selection activeCell="C62" sqref="A62:XFD62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108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  <c r="AN3" s="41"/>
      <c r="AO3" s="41"/>
      <c r="AP3" s="41"/>
      <c r="AQ3" s="41"/>
      <c r="AR3" s="41"/>
      <c r="AS3" s="41"/>
      <c r="AT3" s="43"/>
      <c r="AU3" s="43"/>
      <c r="AV3" s="43"/>
      <c r="AW3" s="43"/>
      <c r="AX3" s="43"/>
      <c r="AY3" s="43"/>
      <c r="AZ3" s="45"/>
      <c r="BA3" s="45"/>
      <c r="BB3" s="45"/>
      <c r="BC3" s="45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107</v>
      </c>
      <c r="E4" s="65"/>
      <c r="F4" s="65"/>
      <c r="G4" s="65"/>
      <c r="H4" s="66"/>
      <c r="I4" s="67" t="s">
        <v>2</v>
      </c>
      <c r="J4" s="64" t="s">
        <v>107</v>
      </c>
      <c r="K4" s="65"/>
      <c r="L4" s="65"/>
      <c r="M4" s="65"/>
      <c r="N4" s="66"/>
      <c r="O4" s="67" t="s">
        <v>2</v>
      </c>
      <c r="P4" s="64" t="s">
        <v>107</v>
      </c>
      <c r="Q4" s="65"/>
      <c r="R4" s="65"/>
      <c r="S4" s="65"/>
      <c r="T4" s="66"/>
      <c r="U4" s="68" t="s">
        <v>2</v>
      </c>
      <c r="V4" s="64" t="s">
        <v>107</v>
      </c>
      <c r="W4" s="65"/>
      <c r="X4" s="65"/>
      <c r="Y4" s="65"/>
      <c r="Z4" s="66"/>
      <c r="AA4" s="67" t="s">
        <v>2</v>
      </c>
      <c r="AB4" s="64" t="s">
        <v>107</v>
      </c>
      <c r="AC4" s="65"/>
      <c r="AD4" s="65"/>
      <c r="AE4" s="65"/>
      <c r="AF4" s="66"/>
      <c r="AG4" s="67" t="s">
        <v>2</v>
      </c>
      <c r="AH4" s="64" t="s">
        <v>107</v>
      </c>
      <c r="AI4" s="65"/>
      <c r="AJ4" s="65"/>
      <c r="AK4" s="65"/>
      <c r="AL4" s="66"/>
      <c r="AM4" s="67" t="s">
        <v>2</v>
      </c>
      <c r="AN4" s="64" t="s">
        <v>107</v>
      </c>
      <c r="AO4" s="65"/>
      <c r="AP4" s="65"/>
      <c r="AQ4" s="65"/>
      <c r="AR4" s="66"/>
      <c r="AS4" s="67" t="s">
        <v>2</v>
      </c>
      <c r="AT4" s="64" t="s">
        <v>107</v>
      </c>
      <c r="AU4" s="65"/>
      <c r="AV4" s="65"/>
      <c r="AW4" s="65"/>
      <c r="AX4" s="66"/>
      <c r="AY4" s="67" t="s">
        <v>2</v>
      </c>
      <c r="AZ4" s="64" t="s">
        <v>107</v>
      </c>
      <c r="BA4" s="65"/>
      <c r="BB4" s="65"/>
      <c r="BC4" s="65"/>
      <c r="BD4" s="66"/>
      <c r="BE4" s="67" t="s">
        <v>2</v>
      </c>
      <c r="BF4" s="64" t="s">
        <v>107</v>
      </c>
      <c r="BG4" s="65"/>
      <c r="BH4" s="65"/>
      <c r="BI4" s="65"/>
      <c r="BJ4" s="66"/>
      <c r="BK4" s="67" t="s">
        <v>2</v>
      </c>
      <c r="BL4" s="64" t="s">
        <v>107</v>
      </c>
      <c r="BM4" s="65"/>
      <c r="BN4" s="65"/>
      <c r="BO4" s="65"/>
      <c r="BP4" s="66"/>
      <c r="BQ4" s="67" t="s">
        <v>2</v>
      </c>
      <c r="BR4" s="64" t="s">
        <v>107</v>
      </c>
      <c r="BS4" s="65"/>
      <c r="BT4" s="65"/>
      <c r="BU4" s="65"/>
      <c r="BV4" s="66"/>
      <c r="BW4" s="67" t="s">
        <v>2</v>
      </c>
      <c r="BX4" s="64" t="s">
        <v>107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2</v>
      </c>
      <c r="E8" s="13">
        <f t="shared" ref="E8:I8" si="0">K8+Q8+W8+AC8+AI8+AO8+AU8+BA8+BG8+BM8+BS8+BY8</f>
        <v>7</v>
      </c>
      <c r="F8" s="13">
        <f t="shared" si="0"/>
        <v>6</v>
      </c>
      <c r="G8" s="13">
        <f t="shared" si="0"/>
        <v>25</v>
      </c>
      <c r="H8" s="13">
        <f t="shared" si="0"/>
        <v>0</v>
      </c>
      <c r="I8" s="14">
        <f t="shared" si="0"/>
        <v>40</v>
      </c>
      <c r="J8" s="13">
        <v>0</v>
      </c>
      <c r="K8" s="13">
        <v>5</v>
      </c>
      <c r="L8" s="13">
        <v>3</v>
      </c>
      <c r="M8" s="13">
        <v>13</v>
      </c>
      <c r="N8" s="13"/>
      <c r="O8" s="14">
        <v>21</v>
      </c>
      <c r="P8" s="13">
        <v>0</v>
      </c>
      <c r="Q8" s="13">
        <v>2</v>
      </c>
      <c r="R8" s="13">
        <v>2</v>
      </c>
      <c r="S8" s="13">
        <v>7</v>
      </c>
      <c r="T8" s="13"/>
      <c r="U8" s="14">
        <v>11</v>
      </c>
      <c r="V8" s="13">
        <v>2</v>
      </c>
      <c r="W8" s="13">
        <v>0</v>
      </c>
      <c r="X8" s="13">
        <v>1</v>
      </c>
      <c r="Y8" s="13">
        <v>5</v>
      </c>
      <c r="Z8" s="13"/>
      <c r="AA8" s="14">
        <v>8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3</v>
      </c>
      <c r="E9" s="13">
        <f t="shared" ref="E9:E51" si="2">K9+Q9+W9+AC9+AI9+AO9+AU9+BA9+BG9+BM9+BS9+BY9</f>
        <v>1</v>
      </c>
      <c r="F9" s="13">
        <f t="shared" ref="F9:F51" si="3">L9+R9+X9+AD9+AJ9+AP9+AV9+BB9+BH9+BN9+BT9+BZ9</f>
        <v>1</v>
      </c>
      <c r="G9" s="13">
        <f t="shared" ref="G9:G51" si="4">M9+S9+Y9+AE9+AK9+AQ9+AW9+BC9+BI9+BO9+BU9+CA9</f>
        <v>5</v>
      </c>
      <c r="H9" s="13">
        <f t="shared" ref="H9:H51" si="5">N9+T9+Z9+AF9+AL9+AR9+AX9+BD9+BJ9+BP9+BV9+CB9</f>
        <v>0</v>
      </c>
      <c r="I9" s="14">
        <f t="shared" ref="I9:I51" si="6">O9+U9+AA9+AG9+AM9+AS9+AY9+BE9+BK9+BQ9+BW9+CC9</f>
        <v>10</v>
      </c>
      <c r="J9" s="13">
        <v>3</v>
      </c>
      <c r="K9" s="13">
        <v>0</v>
      </c>
      <c r="L9" s="13">
        <v>0</v>
      </c>
      <c r="M9" s="13">
        <v>3</v>
      </c>
      <c r="N9" s="13"/>
      <c r="O9" s="14">
        <v>6</v>
      </c>
      <c r="P9" s="13">
        <v>0</v>
      </c>
      <c r="Q9" s="13">
        <v>0</v>
      </c>
      <c r="R9" s="13">
        <v>0</v>
      </c>
      <c r="S9" s="13">
        <v>1</v>
      </c>
      <c r="T9" s="13"/>
      <c r="U9" s="14">
        <v>1</v>
      </c>
      <c r="V9" s="13">
        <v>0</v>
      </c>
      <c r="W9" s="13">
        <v>1</v>
      </c>
      <c r="X9" s="13">
        <v>1</v>
      </c>
      <c r="Y9" s="13">
        <v>1</v>
      </c>
      <c r="Z9" s="13"/>
      <c r="AA9" s="14">
        <v>3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4</v>
      </c>
      <c r="E10" s="13">
        <f t="shared" si="2"/>
        <v>9</v>
      </c>
      <c r="F10" s="13">
        <f t="shared" si="3"/>
        <v>2</v>
      </c>
      <c r="G10" s="13">
        <f t="shared" si="4"/>
        <v>60</v>
      </c>
      <c r="H10" s="13">
        <f t="shared" si="5"/>
        <v>0</v>
      </c>
      <c r="I10" s="14">
        <f t="shared" si="6"/>
        <v>75</v>
      </c>
      <c r="J10" s="13">
        <v>3</v>
      </c>
      <c r="K10" s="13">
        <v>5</v>
      </c>
      <c r="L10" s="13">
        <v>1</v>
      </c>
      <c r="M10" s="13">
        <v>20</v>
      </c>
      <c r="N10" s="13"/>
      <c r="O10" s="14">
        <v>29</v>
      </c>
      <c r="P10" s="13">
        <v>0</v>
      </c>
      <c r="Q10" s="13">
        <v>2</v>
      </c>
      <c r="R10" s="13">
        <v>1</v>
      </c>
      <c r="S10" s="13">
        <v>22</v>
      </c>
      <c r="T10" s="13"/>
      <c r="U10" s="14">
        <v>25</v>
      </c>
      <c r="V10" s="13">
        <v>1</v>
      </c>
      <c r="W10" s="13">
        <v>2</v>
      </c>
      <c r="X10" s="13">
        <v>0</v>
      </c>
      <c r="Y10" s="13">
        <v>18</v>
      </c>
      <c r="Z10" s="13"/>
      <c r="AA10" s="14">
        <v>21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2</v>
      </c>
      <c r="E11" s="13">
        <f t="shared" si="2"/>
        <v>9</v>
      </c>
      <c r="F11" s="13">
        <f t="shared" si="3"/>
        <v>5</v>
      </c>
      <c r="G11" s="13">
        <f t="shared" si="4"/>
        <v>101</v>
      </c>
      <c r="H11" s="13">
        <f t="shared" si="5"/>
        <v>0</v>
      </c>
      <c r="I11" s="14">
        <f t="shared" si="6"/>
        <v>117</v>
      </c>
      <c r="J11" s="13">
        <v>1</v>
      </c>
      <c r="K11" s="13">
        <v>4</v>
      </c>
      <c r="L11" s="13">
        <v>4</v>
      </c>
      <c r="M11" s="13">
        <v>45</v>
      </c>
      <c r="N11" s="13"/>
      <c r="O11" s="14">
        <v>54</v>
      </c>
      <c r="P11" s="13">
        <v>1</v>
      </c>
      <c r="Q11" s="13">
        <v>3</v>
      </c>
      <c r="R11" s="13">
        <v>1</v>
      </c>
      <c r="S11" s="13">
        <v>35</v>
      </c>
      <c r="T11" s="13"/>
      <c r="U11" s="14">
        <v>40</v>
      </c>
      <c r="V11" s="13">
        <v>0</v>
      </c>
      <c r="W11" s="13">
        <v>2</v>
      </c>
      <c r="X11" s="13">
        <v>0</v>
      </c>
      <c r="Y11" s="13">
        <v>21</v>
      </c>
      <c r="Z11" s="13"/>
      <c r="AA11" s="14">
        <v>23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1</v>
      </c>
      <c r="E12" s="13">
        <f t="shared" si="2"/>
        <v>1</v>
      </c>
      <c r="F12" s="13">
        <f t="shared" si="3"/>
        <v>1</v>
      </c>
      <c r="G12" s="13">
        <f t="shared" si="4"/>
        <v>54</v>
      </c>
      <c r="H12" s="13">
        <f t="shared" si="5"/>
        <v>0</v>
      </c>
      <c r="I12" s="14">
        <f t="shared" si="6"/>
        <v>57</v>
      </c>
      <c r="J12" s="13">
        <v>1</v>
      </c>
      <c r="K12" s="13">
        <v>0</v>
      </c>
      <c r="L12" s="13">
        <v>0</v>
      </c>
      <c r="M12" s="13">
        <v>30</v>
      </c>
      <c r="N12" s="13"/>
      <c r="O12" s="14">
        <v>31</v>
      </c>
      <c r="P12" s="13">
        <v>0</v>
      </c>
      <c r="Q12" s="13">
        <v>0</v>
      </c>
      <c r="R12" s="13">
        <v>1</v>
      </c>
      <c r="S12" s="13">
        <v>11</v>
      </c>
      <c r="T12" s="13"/>
      <c r="U12" s="14">
        <v>12</v>
      </c>
      <c r="V12" s="13">
        <v>0</v>
      </c>
      <c r="W12" s="13">
        <v>1</v>
      </c>
      <c r="X12" s="13">
        <v>0</v>
      </c>
      <c r="Y12" s="13">
        <v>13</v>
      </c>
      <c r="Z12" s="13"/>
      <c r="AA12" s="14">
        <v>14</v>
      </c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2</v>
      </c>
      <c r="E13" s="13">
        <f t="shared" si="2"/>
        <v>8</v>
      </c>
      <c r="F13" s="13">
        <f t="shared" si="3"/>
        <v>2</v>
      </c>
      <c r="G13" s="13">
        <f t="shared" si="4"/>
        <v>26</v>
      </c>
      <c r="H13" s="13">
        <f t="shared" si="5"/>
        <v>0</v>
      </c>
      <c r="I13" s="14">
        <f t="shared" si="6"/>
        <v>38</v>
      </c>
      <c r="J13" s="13">
        <v>0</v>
      </c>
      <c r="K13" s="13">
        <v>3</v>
      </c>
      <c r="L13" s="13">
        <v>2</v>
      </c>
      <c r="M13" s="13">
        <v>13</v>
      </c>
      <c r="N13" s="13"/>
      <c r="O13" s="14">
        <v>18</v>
      </c>
      <c r="P13" s="13">
        <v>2</v>
      </c>
      <c r="Q13" s="13">
        <v>2</v>
      </c>
      <c r="R13" s="13">
        <v>0</v>
      </c>
      <c r="S13" s="13">
        <v>7</v>
      </c>
      <c r="T13" s="13"/>
      <c r="U13" s="14">
        <v>11</v>
      </c>
      <c r="V13" s="13">
        <v>0</v>
      </c>
      <c r="W13" s="13">
        <v>3</v>
      </c>
      <c r="X13" s="13">
        <v>0</v>
      </c>
      <c r="Y13" s="13">
        <v>6</v>
      </c>
      <c r="Z13" s="13"/>
      <c r="AA13" s="14">
        <v>9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1</v>
      </c>
      <c r="E14" s="13">
        <f t="shared" si="2"/>
        <v>3</v>
      </c>
      <c r="F14" s="13">
        <f t="shared" si="3"/>
        <v>2</v>
      </c>
      <c r="G14" s="13">
        <f t="shared" si="4"/>
        <v>24</v>
      </c>
      <c r="H14" s="13">
        <f t="shared" si="5"/>
        <v>0</v>
      </c>
      <c r="I14" s="14">
        <f t="shared" si="6"/>
        <v>30</v>
      </c>
      <c r="J14" s="13">
        <v>0</v>
      </c>
      <c r="K14" s="13">
        <v>1</v>
      </c>
      <c r="L14" s="13">
        <v>2</v>
      </c>
      <c r="M14" s="13">
        <v>7</v>
      </c>
      <c r="N14" s="13"/>
      <c r="O14" s="14">
        <v>10</v>
      </c>
      <c r="P14" s="13">
        <v>1</v>
      </c>
      <c r="Q14" s="13">
        <v>1</v>
      </c>
      <c r="R14" s="13">
        <v>0</v>
      </c>
      <c r="S14" s="13">
        <v>7</v>
      </c>
      <c r="T14" s="13"/>
      <c r="U14" s="14">
        <v>9</v>
      </c>
      <c r="V14" s="13">
        <v>0</v>
      </c>
      <c r="W14" s="13">
        <v>1</v>
      </c>
      <c r="X14" s="13">
        <v>0</v>
      </c>
      <c r="Y14" s="13">
        <v>10</v>
      </c>
      <c r="Z14" s="13"/>
      <c r="AA14" s="14">
        <v>11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3</v>
      </c>
      <c r="E15" s="13">
        <f t="shared" si="2"/>
        <v>1</v>
      </c>
      <c r="F15" s="13">
        <f t="shared" si="3"/>
        <v>8</v>
      </c>
      <c r="G15" s="13">
        <f t="shared" si="4"/>
        <v>37</v>
      </c>
      <c r="H15" s="13">
        <f t="shared" si="5"/>
        <v>0</v>
      </c>
      <c r="I15" s="14">
        <f t="shared" si="6"/>
        <v>49</v>
      </c>
      <c r="J15" s="13">
        <v>0</v>
      </c>
      <c r="K15" s="13">
        <v>1</v>
      </c>
      <c r="L15" s="13">
        <v>5</v>
      </c>
      <c r="M15" s="13">
        <v>17</v>
      </c>
      <c r="N15" s="13"/>
      <c r="O15" s="14">
        <v>23</v>
      </c>
      <c r="P15" s="13">
        <v>3</v>
      </c>
      <c r="Q15" s="13">
        <v>0</v>
      </c>
      <c r="R15" s="13">
        <v>2</v>
      </c>
      <c r="S15" s="13">
        <v>11</v>
      </c>
      <c r="T15" s="13"/>
      <c r="U15" s="14">
        <v>16</v>
      </c>
      <c r="V15" s="13">
        <v>0</v>
      </c>
      <c r="W15" s="13">
        <v>0</v>
      </c>
      <c r="X15" s="13">
        <v>1</v>
      </c>
      <c r="Y15" s="13">
        <v>9</v>
      </c>
      <c r="Z15" s="13"/>
      <c r="AA15" s="14">
        <v>10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0</v>
      </c>
      <c r="E16" s="13">
        <f t="shared" si="2"/>
        <v>3</v>
      </c>
      <c r="F16" s="13">
        <f t="shared" si="3"/>
        <v>6</v>
      </c>
      <c r="G16" s="13">
        <f t="shared" si="4"/>
        <v>15</v>
      </c>
      <c r="H16" s="13">
        <f t="shared" si="5"/>
        <v>0</v>
      </c>
      <c r="I16" s="14">
        <f t="shared" si="6"/>
        <v>24</v>
      </c>
      <c r="J16" s="13">
        <v>0</v>
      </c>
      <c r="K16" s="13">
        <v>3</v>
      </c>
      <c r="L16" s="13">
        <v>5</v>
      </c>
      <c r="M16" s="13">
        <v>10</v>
      </c>
      <c r="N16" s="13"/>
      <c r="O16" s="14">
        <v>18</v>
      </c>
      <c r="P16" s="13">
        <v>0</v>
      </c>
      <c r="Q16" s="13">
        <v>0</v>
      </c>
      <c r="R16" s="13">
        <v>0</v>
      </c>
      <c r="S16" s="13">
        <v>5</v>
      </c>
      <c r="T16" s="13"/>
      <c r="U16" s="14">
        <v>5</v>
      </c>
      <c r="V16" s="13">
        <v>0</v>
      </c>
      <c r="W16" s="13">
        <v>0</v>
      </c>
      <c r="X16" s="13">
        <v>1</v>
      </c>
      <c r="Y16" s="13">
        <v>0</v>
      </c>
      <c r="Z16" s="13"/>
      <c r="AA16" s="14">
        <v>1</v>
      </c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4</v>
      </c>
      <c r="E17" s="13">
        <f t="shared" si="2"/>
        <v>8</v>
      </c>
      <c r="F17" s="13">
        <f t="shared" si="3"/>
        <v>3</v>
      </c>
      <c r="G17" s="13">
        <f t="shared" si="4"/>
        <v>22</v>
      </c>
      <c r="H17" s="13">
        <f t="shared" si="5"/>
        <v>0</v>
      </c>
      <c r="I17" s="14">
        <f t="shared" si="6"/>
        <v>37</v>
      </c>
      <c r="J17" s="13">
        <v>2</v>
      </c>
      <c r="K17" s="13">
        <v>2</v>
      </c>
      <c r="L17" s="13">
        <v>0</v>
      </c>
      <c r="M17" s="13">
        <v>7</v>
      </c>
      <c r="N17" s="13"/>
      <c r="O17" s="14">
        <v>11</v>
      </c>
      <c r="P17" s="13">
        <v>1</v>
      </c>
      <c r="Q17" s="13">
        <v>3</v>
      </c>
      <c r="R17" s="13">
        <v>2</v>
      </c>
      <c r="S17" s="13">
        <v>7</v>
      </c>
      <c r="T17" s="13"/>
      <c r="U17" s="14">
        <v>13</v>
      </c>
      <c r="V17" s="13">
        <v>1</v>
      </c>
      <c r="W17" s="13">
        <v>3</v>
      </c>
      <c r="X17" s="13">
        <v>1</v>
      </c>
      <c r="Y17" s="13">
        <v>8</v>
      </c>
      <c r="Z17" s="13"/>
      <c r="AA17" s="14">
        <v>13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0</v>
      </c>
      <c r="E18" s="13">
        <f t="shared" si="2"/>
        <v>7</v>
      </c>
      <c r="F18" s="13">
        <f t="shared" si="3"/>
        <v>1</v>
      </c>
      <c r="G18" s="13">
        <f t="shared" si="4"/>
        <v>110</v>
      </c>
      <c r="H18" s="13">
        <f t="shared" si="5"/>
        <v>0</v>
      </c>
      <c r="I18" s="14">
        <f t="shared" si="6"/>
        <v>118</v>
      </c>
      <c r="J18" s="13">
        <v>0</v>
      </c>
      <c r="K18" s="13">
        <v>1</v>
      </c>
      <c r="L18" s="13">
        <v>1</v>
      </c>
      <c r="M18" s="13">
        <v>61</v>
      </c>
      <c r="N18" s="13"/>
      <c r="O18" s="14">
        <v>63</v>
      </c>
      <c r="P18" s="13">
        <v>0</v>
      </c>
      <c r="Q18" s="13">
        <v>2</v>
      </c>
      <c r="R18" s="13">
        <v>0</v>
      </c>
      <c r="S18" s="13">
        <v>30</v>
      </c>
      <c r="T18" s="13"/>
      <c r="U18" s="14">
        <v>32</v>
      </c>
      <c r="V18" s="13">
        <v>0</v>
      </c>
      <c r="W18" s="13">
        <v>4</v>
      </c>
      <c r="X18" s="13">
        <v>0</v>
      </c>
      <c r="Y18" s="13">
        <v>19</v>
      </c>
      <c r="Z18" s="13"/>
      <c r="AA18" s="14">
        <v>23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2</v>
      </c>
      <c r="E19" s="13">
        <f t="shared" si="2"/>
        <v>1</v>
      </c>
      <c r="F19" s="13">
        <f t="shared" si="3"/>
        <v>6</v>
      </c>
      <c r="G19" s="13">
        <f t="shared" si="4"/>
        <v>25</v>
      </c>
      <c r="H19" s="13">
        <f t="shared" si="5"/>
        <v>0</v>
      </c>
      <c r="I19" s="14">
        <f t="shared" si="6"/>
        <v>34</v>
      </c>
      <c r="J19" s="13">
        <v>1</v>
      </c>
      <c r="K19" s="13">
        <v>1</v>
      </c>
      <c r="L19" s="13">
        <v>2</v>
      </c>
      <c r="M19" s="13">
        <v>10</v>
      </c>
      <c r="N19" s="13"/>
      <c r="O19" s="14">
        <v>14</v>
      </c>
      <c r="P19" s="13">
        <v>0</v>
      </c>
      <c r="Q19" s="13">
        <v>0</v>
      </c>
      <c r="R19" s="13">
        <v>4</v>
      </c>
      <c r="S19" s="13">
        <v>6</v>
      </c>
      <c r="T19" s="13"/>
      <c r="U19" s="14">
        <v>10</v>
      </c>
      <c r="V19" s="13">
        <v>1</v>
      </c>
      <c r="W19" s="13">
        <v>0</v>
      </c>
      <c r="X19" s="13">
        <v>0</v>
      </c>
      <c r="Y19" s="13">
        <v>9</v>
      </c>
      <c r="Z19" s="13"/>
      <c r="AA19" s="14">
        <v>10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0</v>
      </c>
      <c r="E20" s="13">
        <f t="shared" si="2"/>
        <v>18</v>
      </c>
      <c r="F20" s="13">
        <f t="shared" si="3"/>
        <v>4</v>
      </c>
      <c r="G20" s="13">
        <f t="shared" si="4"/>
        <v>86</v>
      </c>
      <c r="H20" s="13">
        <f t="shared" si="5"/>
        <v>0</v>
      </c>
      <c r="I20" s="14">
        <f t="shared" si="6"/>
        <v>108</v>
      </c>
      <c r="J20" s="13">
        <v>0</v>
      </c>
      <c r="K20" s="13">
        <v>6</v>
      </c>
      <c r="L20" s="13">
        <v>3</v>
      </c>
      <c r="M20" s="13">
        <v>41</v>
      </c>
      <c r="N20" s="13"/>
      <c r="O20" s="14">
        <v>50</v>
      </c>
      <c r="P20" s="13">
        <v>0</v>
      </c>
      <c r="Q20" s="13">
        <v>7</v>
      </c>
      <c r="R20" s="13">
        <v>1</v>
      </c>
      <c r="S20" s="13">
        <v>23</v>
      </c>
      <c r="T20" s="13"/>
      <c r="U20" s="14">
        <v>31</v>
      </c>
      <c r="V20" s="13">
        <v>0</v>
      </c>
      <c r="W20" s="13">
        <v>5</v>
      </c>
      <c r="X20" s="13">
        <v>0</v>
      </c>
      <c r="Y20" s="13">
        <v>22</v>
      </c>
      <c r="Z20" s="13"/>
      <c r="AA20" s="14">
        <v>27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2</v>
      </c>
      <c r="E21" s="13">
        <f t="shared" si="2"/>
        <v>6</v>
      </c>
      <c r="F21" s="13">
        <f t="shared" si="3"/>
        <v>8</v>
      </c>
      <c r="G21" s="13">
        <f t="shared" si="4"/>
        <v>29</v>
      </c>
      <c r="H21" s="13">
        <f t="shared" si="5"/>
        <v>0</v>
      </c>
      <c r="I21" s="14">
        <f t="shared" si="6"/>
        <v>45</v>
      </c>
      <c r="J21" s="13">
        <v>0</v>
      </c>
      <c r="K21" s="13">
        <v>5</v>
      </c>
      <c r="L21" s="13">
        <v>3</v>
      </c>
      <c r="M21" s="13">
        <v>14</v>
      </c>
      <c r="N21" s="13"/>
      <c r="O21" s="14">
        <v>22</v>
      </c>
      <c r="P21" s="13">
        <v>0</v>
      </c>
      <c r="Q21" s="13">
        <v>1</v>
      </c>
      <c r="R21" s="13">
        <v>5</v>
      </c>
      <c r="S21" s="13">
        <v>13</v>
      </c>
      <c r="T21" s="13"/>
      <c r="U21" s="14">
        <v>19</v>
      </c>
      <c r="V21" s="13">
        <v>2</v>
      </c>
      <c r="W21" s="13">
        <v>0</v>
      </c>
      <c r="X21" s="13">
        <v>0</v>
      </c>
      <c r="Y21" s="13">
        <v>2</v>
      </c>
      <c r="Z21" s="13"/>
      <c r="AA21" s="14">
        <v>4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4</v>
      </c>
      <c r="E22" s="13">
        <f t="shared" si="2"/>
        <v>41</v>
      </c>
      <c r="F22" s="13">
        <f t="shared" si="3"/>
        <v>7</v>
      </c>
      <c r="G22" s="13">
        <f t="shared" si="4"/>
        <v>309</v>
      </c>
      <c r="H22" s="13">
        <f t="shared" si="5"/>
        <v>0</v>
      </c>
      <c r="I22" s="14">
        <f t="shared" si="6"/>
        <v>361</v>
      </c>
      <c r="J22" s="13">
        <v>2</v>
      </c>
      <c r="K22" s="13">
        <v>21</v>
      </c>
      <c r="L22" s="13">
        <v>5</v>
      </c>
      <c r="M22" s="13">
        <v>127</v>
      </c>
      <c r="N22" s="13"/>
      <c r="O22" s="14">
        <v>155</v>
      </c>
      <c r="P22" s="13">
        <v>2</v>
      </c>
      <c r="Q22" s="13">
        <v>19</v>
      </c>
      <c r="R22" s="13">
        <v>2</v>
      </c>
      <c r="S22" s="13">
        <v>98</v>
      </c>
      <c r="T22" s="13"/>
      <c r="U22" s="14">
        <v>121</v>
      </c>
      <c r="V22" s="13">
        <v>0</v>
      </c>
      <c r="W22" s="13">
        <v>1</v>
      </c>
      <c r="X22" s="13">
        <v>0</v>
      </c>
      <c r="Y22" s="13">
        <v>84</v>
      </c>
      <c r="Z22" s="13"/>
      <c r="AA22" s="14">
        <v>85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16</v>
      </c>
      <c r="E23" s="13">
        <f t="shared" si="2"/>
        <v>93</v>
      </c>
      <c r="F23" s="13">
        <f t="shared" si="3"/>
        <v>192</v>
      </c>
      <c r="G23" s="13">
        <f t="shared" si="4"/>
        <v>315</v>
      </c>
      <c r="H23" s="13">
        <f t="shared" si="5"/>
        <v>0</v>
      </c>
      <c r="I23" s="14">
        <f t="shared" si="6"/>
        <v>616</v>
      </c>
      <c r="J23" s="13">
        <v>10</v>
      </c>
      <c r="K23" s="13">
        <v>52</v>
      </c>
      <c r="L23" s="13">
        <v>120</v>
      </c>
      <c r="M23" s="13">
        <v>164</v>
      </c>
      <c r="N23" s="13"/>
      <c r="O23" s="14">
        <v>346</v>
      </c>
      <c r="P23" s="13">
        <v>5</v>
      </c>
      <c r="Q23" s="13">
        <v>25</v>
      </c>
      <c r="R23" s="13">
        <v>50</v>
      </c>
      <c r="S23" s="13">
        <v>114</v>
      </c>
      <c r="T23" s="13"/>
      <c r="U23" s="14">
        <v>194</v>
      </c>
      <c r="V23" s="13">
        <v>1</v>
      </c>
      <c r="W23" s="13">
        <v>16</v>
      </c>
      <c r="X23" s="13">
        <v>22</v>
      </c>
      <c r="Y23" s="13">
        <v>37</v>
      </c>
      <c r="Z23" s="13"/>
      <c r="AA23" s="14">
        <v>76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4</v>
      </c>
      <c r="E24" s="13">
        <f t="shared" si="2"/>
        <v>5</v>
      </c>
      <c r="F24" s="13">
        <f t="shared" si="3"/>
        <v>12</v>
      </c>
      <c r="G24" s="13">
        <f t="shared" si="4"/>
        <v>34</v>
      </c>
      <c r="H24" s="13">
        <f t="shared" si="5"/>
        <v>0</v>
      </c>
      <c r="I24" s="14">
        <f t="shared" si="6"/>
        <v>55</v>
      </c>
      <c r="J24" s="13">
        <v>3</v>
      </c>
      <c r="K24" s="13">
        <v>1</v>
      </c>
      <c r="L24" s="13">
        <v>8</v>
      </c>
      <c r="M24" s="13">
        <v>9</v>
      </c>
      <c r="N24" s="13"/>
      <c r="O24" s="14">
        <v>21</v>
      </c>
      <c r="P24" s="13">
        <v>1</v>
      </c>
      <c r="Q24" s="13">
        <v>3</v>
      </c>
      <c r="R24" s="13">
        <v>4</v>
      </c>
      <c r="S24" s="13">
        <v>25</v>
      </c>
      <c r="T24" s="13"/>
      <c r="U24" s="14">
        <v>33</v>
      </c>
      <c r="V24" s="13">
        <v>0</v>
      </c>
      <c r="W24" s="13">
        <v>1</v>
      </c>
      <c r="X24" s="13">
        <v>0</v>
      </c>
      <c r="Y24" s="13">
        <v>0</v>
      </c>
      <c r="Z24" s="13"/>
      <c r="AA24" s="14">
        <v>1</v>
      </c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3</v>
      </c>
      <c r="E25" s="13">
        <f t="shared" si="2"/>
        <v>3</v>
      </c>
      <c r="F25" s="13">
        <f t="shared" si="3"/>
        <v>12</v>
      </c>
      <c r="G25" s="13">
        <f t="shared" si="4"/>
        <v>33</v>
      </c>
      <c r="H25" s="13">
        <f t="shared" si="5"/>
        <v>0</v>
      </c>
      <c r="I25" s="14">
        <f t="shared" si="6"/>
        <v>51</v>
      </c>
      <c r="J25" s="13">
        <v>3</v>
      </c>
      <c r="K25" s="13">
        <v>0</v>
      </c>
      <c r="L25" s="13">
        <v>7</v>
      </c>
      <c r="M25" s="13">
        <v>8</v>
      </c>
      <c r="N25" s="13"/>
      <c r="O25" s="14">
        <v>18</v>
      </c>
      <c r="P25" s="13">
        <v>0</v>
      </c>
      <c r="Q25" s="13">
        <v>2</v>
      </c>
      <c r="R25" s="13">
        <v>5</v>
      </c>
      <c r="S25" s="13">
        <v>25</v>
      </c>
      <c r="T25" s="13"/>
      <c r="U25" s="14">
        <v>32</v>
      </c>
      <c r="V25" s="13">
        <v>0</v>
      </c>
      <c r="W25" s="13">
        <v>1</v>
      </c>
      <c r="X25" s="13">
        <v>0</v>
      </c>
      <c r="Y25" s="13">
        <v>0</v>
      </c>
      <c r="Z25" s="13"/>
      <c r="AA25" s="14">
        <v>1</v>
      </c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17</v>
      </c>
      <c r="E26" s="13">
        <f t="shared" si="2"/>
        <v>77</v>
      </c>
      <c r="F26" s="13">
        <f t="shared" si="3"/>
        <v>133</v>
      </c>
      <c r="G26" s="13">
        <f t="shared" si="4"/>
        <v>245</v>
      </c>
      <c r="H26" s="13">
        <f t="shared" si="5"/>
        <v>0</v>
      </c>
      <c r="I26" s="14">
        <f t="shared" si="6"/>
        <v>472</v>
      </c>
      <c r="J26" s="13">
        <v>11</v>
      </c>
      <c r="K26" s="13">
        <v>46</v>
      </c>
      <c r="L26" s="13">
        <v>93</v>
      </c>
      <c r="M26" s="13">
        <v>127</v>
      </c>
      <c r="N26" s="13"/>
      <c r="O26" s="14">
        <v>277</v>
      </c>
      <c r="P26" s="13">
        <v>5</v>
      </c>
      <c r="Q26" s="13">
        <v>20</v>
      </c>
      <c r="R26" s="13">
        <v>26</v>
      </c>
      <c r="S26" s="13">
        <v>90</v>
      </c>
      <c r="T26" s="13"/>
      <c r="U26" s="14">
        <v>141</v>
      </c>
      <c r="V26" s="13">
        <v>1</v>
      </c>
      <c r="W26" s="13">
        <v>11</v>
      </c>
      <c r="X26" s="13">
        <v>14</v>
      </c>
      <c r="Y26" s="13">
        <v>28</v>
      </c>
      <c r="Z26" s="13"/>
      <c r="AA26" s="14">
        <v>54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8</v>
      </c>
      <c r="E27" s="13">
        <f t="shared" si="2"/>
        <v>60</v>
      </c>
      <c r="F27" s="13">
        <f t="shared" si="3"/>
        <v>75</v>
      </c>
      <c r="G27" s="13">
        <f t="shared" si="4"/>
        <v>130</v>
      </c>
      <c r="H27" s="13">
        <f t="shared" si="5"/>
        <v>0</v>
      </c>
      <c r="I27" s="14">
        <f t="shared" si="6"/>
        <v>273</v>
      </c>
      <c r="J27" s="13">
        <v>5</v>
      </c>
      <c r="K27" s="13">
        <v>27</v>
      </c>
      <c r="L27" s="13">
        <v>57</v>
      </c>
      <c r="M27" s="13">
        <v>57</v>
      </c>
      <c r="N27" s="13"/>
      <c r="O27" s="14">
        <v>146</v>
      </c>
      <c r="P27" s="13">
        <v>3</v>
      </c>
      <c r="Q27" s="13">
        <v>24</v>
      </c>
      <c r="R27" s="13">
        <v>13</v>
      </c>
      <c r="S27" s="13">
        <v>56</v>
      </c>
      <c r="T27" s="13"/>
      <c r="U27" s="14">
        <v>96</v>
      </c>
      <c r="V27" s="13">
        <v>0</v>
      </c>
      <c r="W27" s="13">
        <v>9</v>
      </c>
      <c r="X27" s="13">
        <v>5</v>
      </c>
      <c r="Y27" s="13">
        <v>17</v>
      </c>
      <c r="Z27" s="13"/>
      <c r="AA27" s="14">
        <v>31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1</v>
      </c>
      <c r="E28" s="13">
        <f t="shared" si="2"/>
        <v>5</v>
      </c>
      <c r="F28" s="13">
        <f t="shared" si="3"/>
        <v>2</v>
      </c>
      <c r="G28" s="13">
        <f t="shared" si="4"/>
        <v>12</v>
      </c>
      <c r="H28" s="13">
        <f t="shared" si="5"/>
        <v>0</v>
      </c>
      <c r="I28" s="14">
        <f t="shared" si="6"/>
        <v>20</v>
      </c>
      <c r="J28" s="13">
        <v>1</v>
      </c>
      <c r="K28" s="13">
        <v>1</v>
      </c>
      <c r="L28" s="13">
        <v>0</v>
      </c>
      <c r="M28" s="13">
        <v>0</v>
      </c>
      <c r="N28" s="13"/>
      <c r="O28" s="14">
        <v>2</v>
      </c>
      <c r="P28" s="13">
        <v>0</v>
      </c>
      <c r="Q28" s="13">
        <v>4</v>
      </c>
      <c r="R28" s="13">
        <v>2</v>
      </c>
      <c r="S28" s="13">
        <v>6</v>
      </c>
      <c r="T28" s="13"/>
      <c r="U28" s="14">
        <v>12</v>
      </c>
      <c r="V28" s="13">
        <v>0</v>
      </c>
      <c r="W28" s="13">
        <v>0</v>
      </c>
      <c r="X28" s="13">
        <v>0</v>
      </c>
      <c r="Y28" s="13">
        <v>6</v>
      </c>
      <c r="Z28" s="13"/>
      <c r="AA28" s="14">
        <v>6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1</v>
      </c>
      <c r="E29" s="13">
        <f t="shared" si="2"/>
        <v>0</v>
      </c>
      <c r="F29" s="13">
        <f t="shared" si="3"/>
        <v>4</v>
      </c>
      <c r="G29" s="13">
        <f t="shared" si="4"/>
        <v>6</v>
      </c>
      <c r="H29" s="13">
        <f t="shared" si="5"/>
        <v>0</v>
      </c>
      <c r="I29" s="14">
        <f t="shared" si="6"/>
        <v>11</v>
      </c>
      <c r="J29" s="13">
        <v>1</v>
      </c>
      <c r="K29" s="13">
        <v>0</v>
      </c>
      <c r="L29" s="13">
        <v>3</v>
      </c>
      <c r="M29" s="13">
        <v>2</v>
      </c>
      <c r="N29" s="13"/>
      <c r="O29" s="14">
        <v>6</v>
      </c>
      <c r="P29" s="13">
        <v>0</v>
      </c>
      <c r="Q29" s="13">
        <v>0</v>
      </c>
      <c r="R29" s="13">
        <v>1</v>
      </c>
      <c r="S29" s="13">
        <v>2</v>
      </c>
      <c r="T29" s="13"/>
      <c r="U29" s="14">
        <v>3</v>
      </c>
      <c r="V29" s="13">
        <v>0</v>
      </c>
      <c r="W29" s="13">
        <v>0</v>
      </c>
      <c r="X29" s="13">
        <v>0</v>
      </c>
      <c r="Y29" s="13">
        <v>2</v>
      </c>
      <c r="Z29" s="13"/>
      <c r="AA29" s="14">
        <v>2</v>
      </c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36</v>
      </c>
      <c r="E30" s="13">
        <f t="shared" si="2"/>
        <v>65</v>
      </c>
      <c r="F30" s="13">
        <f t="shared" si="3"/>
        <v>46</v>
      </c>
      <c r="G30" s="13">
        <f t="shared" si="4"/>
        <v>278</v>
      </c>
      <c r="H30" s="13">
        <f t="shared" si="5"/>
        <v>0</v>
      </c>
      <c r="I30" s="14">
        <f t="shared" si="6"/>
        <v>425</v>
      </c>
      <c r="J30" s="13">
        <v>19</v>
      </c>
      <c r="K30" s="13">
        <v>33</v>
      </c>
      <c r="L30" s="13">
        <v>22</v>
      </c>
      <c r="M30" s="13">
        <v>147</v>
      </c>
      <c r="N30" s="13"/>
      <c r="O30" s="14">
        <v>221</v>
      </c>
      <c r="P30" s="13">
        <v>14</v>
      </c>
      <c r="Q30" s="13">
        <v>18</v>
      </c>
      <c r="R30" s="13">
        <v>19</v>
      </c>
      <c r="S30" s="13">
        <v>90</v>
      </c>
      <c r="T30" s="13"/>
      <c r="U30" s="14">
        <v>141</v>
      </c>
      <c r="V30" s="13">
        <v>3</v>
      </c>
      <c r="W30" s="13">
        <v>14</v>
      </c>
      <c r="X30" s="13">
        <v>5</v>
      </c>
      <c r="Y30" s="13">
        <v>41</v>
      </c>
      <c r="Z30" s="13"/>
      <c r="AA30" s="14">
        <v>63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3</v>
      </c>
      <c r="E31" s="13">
        <f t="shared" si="2"/>
        <v>4</v>
      </c>
      <c r="F31" s="13">
        <f t="shared" si="3"/>
        <v>20</v>
      </c>
      <c r="G31" s="13">
        <f t="shared" si="4"/>
        <v>34</v>
      </c>
      <c r="H31" s="13">
        <f t="shared" si="5"/>
        <v>0</v>
      </c>
      <c r="I31" s="14">
        <f t="shared" si="6"/>
        <v>61</v>
      </c>
      <c r="J31" s="13">
        <v>0</v>
      </c>
      <c r="K31" s="13">
        <v>2</v>
      </c>
      <c r="L31" s="13">
        <v>10</v>
      </c>
      <c r="M31" s="13">
        <v>11</v>
      </c>
      <c r="N31" s="13"/>
      <c r="O31" s="14">
        <v>23</v>
      </c>
      <c r="P31" s="13">
        <v>2</v>
      </c>
      <c r="Q31" s="13">
        <v>2</v>
      </c>
      <c r="R31" s="13">
        <v>8</v>
      </c>
      <c r="S31" s="13">
        <v>15</v>
      </c>
      <c r="T31" s="13"/>
      <c r="U31" s="14">
        <v>27</v>
      </c>
      <c r="V31" s="13">
        <v>1</v>
      </c>
      <c r="W31" s="13">
        <v>0</v>
      </c>
      <c r="X31" s="13">
        <v>2</v>
      </c>
      <c r="Y31" s="13">
        <v>8</v>
      </c>
      <c r="Z31" s="13"/>
      <c r="AA31" s="14">
        <v>11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4</v>
      </c>
      <c r="E32" s="13">
        <f t="shared" si="2"/>
        <v>21</v>
      </c>
      <c r="F32" s="13">
        <f t="shared" si="3"/>
        <v>26</v>
      </c>
      <c r="G32" s="13">
        <f t="shared" si="4"/>
        <v>154</v>
      </c>
      <c r="H32" s="13">
        <f t="shared" si="5"/>
        <v>0</v>
      </c>
      <c r="I32" s="14">
        <f t="shared" si="6"/>
        <v>205</v>
      </c>
      <c r="J32" s="13">
        <v>3</v>
      </c>
      <c r="K32" s="13">
        <v>8</v>
      </c>
      <c r="L32" s="13">
        <v>12</v>
      </c>
      <c r="M32" s="13">
        <v>91</v>
      </c>
      <c r="N32" s="13"/>
      <c r="O32" s="14">
        <v>114</v>
      </c>
      <c r="P32" s="13">
        <v>0</v>
      </c>
      <c r="Q32" s="13">
        <v>6</v>
      </c>
      <c r="R32" s="13">
        <v>5</v>
      </c>
      <c r="S32" s="13">
        <v>36</v>
      </c>
      <c r="T32" s="13"/>
      <c r="U32" s="14">
        <v>47</v>
      </c>
      <c r="V32" s="13">
        <v>1</v>
      </c>
      <c r="W32" s="13">
        <v>7</v>
      </c>
      <c r="X32" s="13">
        <v>9</v>
      </c>
      <c r="Y32" s="13">
        <v>27</v>
      </c>
      <c r="Z32" s="13"/>
      <c r="AA32" s="14">
        <v>44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62</v>
      </c>
      <c r="E33" s="13">
        <f t="shared" si="2"/>
        <v>106</v>
      </c>
      <c r="F33" s="13">
        <f t="shared" si="3"/>
        <v>82</v>
      </c>
      <c r="G33" s="13">
        <f t="shared" si="4"/>
        <v>386</v>
      </c>
      <c r="H33" s="13">
        <f t="shared" si="5"/>
        <v>0</v>
      </c>
      <c r="I33" s="14">
        <f t="shared" si="6"/>
        <v>636</v>
      </c>
      <c r="J33" s="13">
        <v>36</v>
      </c>
      <c r="K33" s="13">
        <v>51</v>
      </c>
      <c r="L33" s="13">
        <v>40</v>
      </c>
      <c r="M33" s="13">
        <v>227</v>
      </c>
      <c r="N33" s="13"/>
      <c r="O33" s="14">
        <v>354</v>
      </c>
      <c r="P33" s="13">
        <v>22</v>
      </c>
      <c r="Q33" s="13">
        <v>20</v>
      </c>
      <c r="R33" s="13">
        <v>26</v>
      </c>
      <c r="S33" s="13">
        <v>110</v>
      </c>
      <c r="T33" s="13"/>
      <c r="U33" s="14">
        <v>178</v>
      </c>
      <c r="V33" s="13">
        <v>4</v>
      </c>
      <c r="W33" s="13">
        <v>35</v>
      </c>
      <c r="X33" s="13">
        <v>16</v>
      </c>
      <c r="Y33" s="13">
        <v>49</v>
      </c>
      <c r="Z33" s="13"/>
      <c r="AA33" s="14">
        <v>104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1</v>
      </c>
      <c r="E34" s="13">
        <f t="shared" si="2"/>
        <v>7</v>
      </c>
      <c r="F34" s="13">
        <f t="shared" si="3"/>
        <v>20</v>
      </c>
      <c r="G34" s="13">
        <f t="shared" si="4"/>
        <v>171</v>
      </c>
      <c r="H34" s="13">
        <f t="shared" si="5"/>
        <v>0</v>
      </c>
      <c r="I34" s="14">
        <f t="shared" si="6"/>
        <v>199</v>
      </c>
      <c r="J34" s="13">
        <v>1</v>
      </c>
      <c r="K34" s="13">
        <v>5</v>
      </c>
      <c r="L34" s="13">
        <v>9</v>
      </c>
      <c r="M34" s="13">
        <v>77</v>
      </c>
      <c r="N34" s="13"/>
      <c r="O34" s="14">
        <v>92</v>
      </c>
      <c r="P34" s="13">
        <v>0</v>
      </c>
      <c r="Q34" s="13">
        <v>0</v>
      </c>
      <c r="R34" s="13">
        <v>10</v>
      </c>
      <c r="S34" s="13">
        <v>50</v>
      </c>
      <c r="T34" s="13"/>
      <c r="U34" s="14">
        <v>60</v>
      </c>
      <c r="V34" s="13">
        <v>0</v>
      </c>
      <c r="W34" s="13">
        <v>2</v>
      </c>
      <c r="X34" s="13">
        <v>1</v>
      </c>
      <c r="Y34" s="13">
        <v>44</v>
      </c>
      <c r="Z34" s="13"/>
      <c r="AA34" s="14">
        <v>47</v>
      </c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2</v>
      </c>
      <c r="E35" s="13">
        <f t="shared" si="2"/>
        <v>1</v>
      </c>
      <c r="F35" s="13">
        <f t="shared" si="3"/>
        <v>4</v>
      </c>
      <c r="G35" s="13">
        <f t="shared" si="4"/>
        <v>45</v>
      </c>
      <c r="H35" s="13">
        <f t="shared" si="5"/>
        <v>0</v>
      </c>
      <c r="I35" s="14">
        <f t="shared" si="6"/>
        <v>52</v>
      </c>
      <c r="J35" s="13">
        <v>1</v>
      </c>
      <c r="K35" s="13">
        <v>0</v>
      </c>
      <c r="L35" s="13">
        <v>1</v>
      </c>
      <c r="M35" s="13">
        <v>25</v>
      </c>
      <c r="N35" s="13"/>
      <c r="O35" s="14">
        <v>27</v>
      </c>
      <c r="P35" s="13">
        <v>1</v>
      </c>
      <c r="Q35" s="13">
        <v>0</v>
      </c>
      <c r="R35" s="13">
        <v>3</v>
      </c>
      <c r="S35" s="13">
        <v>18</v>
      </c>
      <c r="T35" s="13"/>
      <c r="U35" s="14">
        <v>22</v>
      </c>
      <c r="V35" s="13">
        <v>0</v>
      </c>
      <c r="W35" s="13">
        <v>1</v>
      </c>
      <c r="X35" s="13">
        <v>0</v>
      </c>
      <c r="Y35" s="13">
        <v>2</v>
      </c>
      <c r="Z35" s="13"/>
      <c r="AA35" s="14">
        <v>3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0</v>
      </c>
      <c r="E36" s="13">
        <f t="shared" si="2"/>
        <v>13</v>
      </c>
      <c r="F36" s="13">
        <f t="shared" si="3"/>
        <v>2</v>
      </c>
      <c r="G36" s="13">
        <f t="shared" si="4"/>
        <v>317</v>
      </c>
      <c r="H36" s="13">
        <f t="shared" si="5"/>
        <v>0</v>
      </c>
      <c r="I36" s="14">
        <f t="shared" si="6"/>
        <v>332</v>
      </c>
      <c r="J36" s="13">
        <v>0</v>
      </c>
      <c r="K36" s="13">
        <v>7</v>
      </c>
      <c r="L36" s="13">
        <v>0</v>
      </c>
      <c r="M36" s="13">
        <v>167</v>
      </c>
      <c r="N36" s="13"/>
      <c r="O36" s="14">
        <v>174</v>
      </c>
      <c r="P36" s="13">
        <v>0</v>
      </c>
      <c r="Q36" s="13">
        <v>5</v>
      </c>
      <c r="R36" s="13">
        <v>1</v>
      </c>
      <c r="S36" s="13">
        <v>79</v>
      </c>
      <c r="T36" s="13"/>
      <c r="U36" s="14">
        <v>85</v>
      </c>
      <c r="V36" s="13">
        <v>0</v>
      </c>
      <c r="W36" s="13">
        <v>1</v>
      </c>
      <c r="X36" s="13">
        <v>1</v>
      </c>
      <c r="Y36" s="13">
        <v>71</v>
      </c>
      <c r="Z36" s="13"/>
      <c r="AA36" s="14">
        <v>73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5</v>
      </c>
      <c r="E37" s="13">
        <f t="shared" si="2"/>
        <v>29</v>
      </c>
      <c r="F37" s="13">
        <f t="shared" si="3"/>
        <v>3</v>
      </c>
      <c r="G37" s="13">
        <f t="shared" si="4"/>
        <v>178</v>
      </c>
      <c r="H37" s="13">
        <f t="shared" si="5"/>
        <v>0</v>
      </c>
      <c r="I37" s="14">
        <f t="shared" si="6"/>
        <v>215</v>
      </c>
      <c r="J37" s="13">
        <v>0</v>
      </c>
      <c r="K37" s="13">
        <v>15</v>
      </c>
      <c r="L37" s="13">
        <v>0</v>
      </c>
      <c r="M37" s="13">
        <v>97</v>
      </c>
      <c r="N37" s="13"/>
      <c r="O37" s="14">
        <v>112</v>
      </c>
      <c r="P37" s="13">
        <v>2</v>
      </c>
      <c r="Q37" s="13">
        <v>11</v>
      </c>
      <c r="R37" s="13">
        <v>3</v>
      </c>
      <c r="S37" s="13">
        <v>50</v>
      </c>
      <c r="T37" s="13"/>
      <c r="U37" s="14">
        <v>66</v>
      </c>
      <c r="V37" s="13">
        <v>3</v>
      </c>
      <c r="W37" s="13">
        <v>3</v>
      </c>
      <c r="X37" s="13">
        <v>0</v>
      </c>
      <c r="Y37" s="13">
        <v>31</v>
      </c>
      <c r="Z37" s="13"/>
      <c r="AA37" s="14">
        <v>37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1</v>
      </c>
      <c r="E38" s="13">
        <f t="shared" si="2"/>
        <v>23</v>
      </c>
      <c r="F38" s="13">
        <f t="shared" si="3"/>
        <v>69</v>
      </c>
      <c r="G38" s="13">
        <f t="shared" si="4"/>
        <v>857</v>
      </c>
      <c r="H38" s="13">
        <f t="shared" si="5"/>
        <v>0</v>
      </c>
      <c r="I38" s="14">
        <f t="shared" si="6"/>
        <v>950</v>
      </c>
      <c r="J38" s="13">
        <v>1</v>
      </c>
      <c r="K38" s="13">
        <v>12</v>
      </c>
      <c r="L38" s="13">
        <v>44</v>
      </c>
      <c r="M38" s="13">
        <v>463</v>
      </c>
      <c r="N38" s="13"/>
      <c r="O38" s="14">
        <v>520</v>
      </c>
      <c r="P38" s="13">
        <v>0</v>
      </c>
      <c r="Q38" s="13">
        <v>7</v>
      </c>
      <c r="R38" s="13">
        <v>18</v>
      </c>
      <c r="S38" s="13">
        <v>244</v>
      </c>
      <c r="T38" s="13"/>
      <c r="U38" s="14">
        <v>269</v>
      </c>
      <c r="V38" s="13">
        <v>0</v>
      </c>
      <c r="W38" s="13">
        <v>4</v>
      </c>
      <c r="X38" s="13">
        <v>7</v>
      </c>
      <c r="Y38" s="13">
        <v>150</v>
      </c>
      <c r="Z38" s="13"/>
      <c r="AA38" s="14">
        <v>161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4</v>
      </c>
      <c r="E39" s="13">
        <f t="shared" si="2"/>
        <v>56</v>
      </c>
      <c r="F39" s="13">
        <f t="shared" si="3"/>
        <v>12</v>
      </c>
      <c r="G39" s="13">
        <f t="shared" si="4"/>
        <v>335</v>
      </c>
      <c r="H39" s="13">
        <f t="shared" si="5"/>
        <v>0</v>
      </c>
      <c r="I39" s="14">
        <f t="shared" si="6"/>
        <v>407</v>
      </c>
      <c r="J39" s="13">
        <v>2</v>
      </c>
      <c r="K39" s="13">
        <v>30</v>
      </c>
      <c r="L39" s="13">
        <v>6</v>
      </c>
      <c r="M39" s="13">
        <v>136</v>
      </c>
      <c r="N39" s="13"/>
      <c r="O39" s="14">
        <v>174</v>
      </c>
      <c r="P39" s="13">
        <v>1</v>
      </c>
      <c r="Q39" s="13">
        <v>25</v>
      </c>
      <c r="R39" s="13">
        <v>3</v>
      </c>
      <c r="S39" s="13">
        <v>106</v>
      </c>
      <c r="T39" s="13"/>
      <c r="U39" s="14">
        <v>135</v>
      </c>
      <c r="V39" s="13">
        <v>1</v>
      </c>
      <c r="W39" s="13">
        <v>1</v>
      </c>
      <c r="X39" s="13">
        <v>3</v>
      </c>
      <c r="Y39" s="13">
        <v>93</v>
      </c>
      <c r="Z39" s="13"/>
      <c r="AA39" s="14">
        <v>98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1</v>
      </c>
      <c r="E40" s="13">
        <f t="shared" si="2"/>
        <v>1</v>
      </c>
      <c r="F40" s="13">
        <f t="shared" si="3"/>
        <v>1</v>
      </c>
      <c r="G40" s="13">
        <f t="shared" si="4"/>
        <v>27</v>
      </c>
      <c r="H40" s="13">
        <f t="shared" si="5"/>
        <v>0</v>
      </c>
      <c r="I40" s="14">
        <f t="shared" si="6"/>
        <v>30</v>
      </c>
      <c r="J40" s="13">
        <v>1</v>
      </c>
      <c r="K40" s="13">
        <v>1</v>
      </c>
      <c r="L40" s="13">
        <v>0</v>
      </c>
      <c r="M40" s="13">
        <v>9</v>
      </c>
      <c r="N40" s="13"/>
      <c r="O40" s="14">
        <v>11</v>
      </c>
      <c r="P40" s="13">
        <v>0</v>
      </c>
      <c r="Q40" s="13">
        <v>0</v>
      </c>
      <c r="R40" s="13">
        <v>1</v>
      </c>
      <c r="S40" s="13">
        <v>13</v>
      </c>
      <c r="T40" s="13"/>
      <c r="U40" s="14">
        <v>14</v>
      </c>
      <c r="V40" s="13">
        <v>0</v>
      </c>
      <c r="W40" s="13">
        <v>0</v>
      </c>
      <c r="X40" s="13">
        <v>0</v>
      </c>
      <c r="Y40" s="13">
        <v>5</v>
      </c>
      <c r="Z40" s="13"/>
      <c r="AA40" s="14">
        <v>5</v>
      </c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4</v>
      </c>
      <c r="E41" s="13">
        <f t="shared" si="2"/>
        <v>39</v>
      </c>
      <c r="F41" s="13">
        <f t="shared" si="3"/>
        <v>118</v>
      </c>
      <c r="G41" s="13">
        <f t="shared" si="4"/>
        <v>110</v>
      </c>
      <c r="H41" s="13">
        <f t="shared" si="5"/>
        <v>0</v>
      </c>
      <c r="I41" s="14">
        <f t="shared" si="6"/>
        <v>271</v>
      </c>
      <c r="J41" s="13">
        <v>4</v>
      </c>
      <c r="K41" s="13">
        <v>15</v>
      </c>
      <c r="L41" s="13">
        <v>58</v>
      </c>
      <c r="M41" s="13">
        <v>57</v>
      </c>
      <c r="N41" s="13"/>
      <c r="O41" s="14">
        <v>134</v>
      </c>
      <c r="P41" s="13">
        <v>0</v>
      </c>
      <c r="Q41" s="13">
        <v>16</v>
      </c>
      <c r="R41" s="13">
        <v>40</v>
      </c>
      <c r="S41" s="13">
        <v>39</v>
      </c>
      <c r="T41" s="13"/>
      <c r="U41" s="14">
        <v>95</v>
      </c>
      <c r="V41" s="13">
        <v>0</v>
      </c>
      <c r="W41" s="13">
        <v>8</v>
      </c>
      <c r="X41" s="13">
        <v>20</v>
      </c>
      <c r="Y41" s="13">
        <v>14</v>
      </c>
      <c r="Z41" s="13"/>
      <c r="AA41" s="14">
        <v>42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2"/>
        <v>1</v>
      </c>
      <c r="F42" s="13">
        <f t="shared" si="3"/>
        <v>3</v>
      </c>
      <c r="G42" s="13">
        <f t="shared" si="4"/>
        <v>1</v>
      </c>
      <c r="H42" s="13">
        <f t="shared" si="5"/>
        <v>0</v>
      </c>
      <c r="I42" s="14">
        <f t="shared" si="6"/>
        <v>5</v>
      </c>
      <c r="J42" s="13">
        <v>0</v>
      </c>
      <c r="K42" s="13">
        <v>1</v>
      </c>
      <c r="L42" s="13">
        <v>0</v>
      </c>
      <c r="M42" s="13">
        <v>1</v>
      </c>
      <c r="N42" s="13"/>
      <c r="O42" s="14">
        <v>2</v>
      </c>
      <c r="P42" s="13">
        <v>0</v>
      </c>
      <c r="Q42" s="13">
        <v>0</v>
      </c>
      <c r="R42" s="13">
        <v>1</v>
      </c>
      <c r="S42" s="13">
        <v>0</v>
      </c>
      <c r="T42" s="13"/>
      <c r="U42" s="14">
        <v>1</v>
      </c>
      <c r="V42" s="13">
        <v>0</v>
      </c>
      <c r="W42" s="13">
        <v>0</v>
      </c>
      <c r="X42" s="13">
        <v>2</v>
      </c>
      <c r="Y42" s="13">
        <v>0</v>
      </c>
      <c r="Z42" s="13"/>
      <c r="AA42" s="14">
        <v>2</v>
      </c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5</v>
      </c>
      <c r="E43" s="13">
        <f t="shared" si="2"/>
        <v>25</v>
      </c>
      <c r="F43" s="13">
        <f t="shared" si="3"/>
        <v>48</v>
      </c>
      <c r="G43" s="13">
        <f t="shared" si="4"/>
        <v>79</v>
      </c>
      <c r="H43" s="13">
        <f t="shared" si="5"/>
        <v>0</v>
      </c>
      <c r="I43" s="14">
        <f t="shared" si="6"/>
        <v>157</v>
      </c>
      <c r="J43" s="13">
        <v>3</v>
      </c>
      <c r="K43" s="13">
        <v>9</v>
      </c>
      <c r="L43" s="13">
        <v>27</v>
      </c>
      <c r="M43" s="13">
        <v>40</v>
      </c>
      <c r="N43" s="13"/>
      <c r="O43" s="14">
        <v>79</v>
      </c>
      <c r="P43" s="13">
        <v>1</v>
      </c>
      <c r="Q43" s="13">
        <v>13</v>
      </c>
      <c r="R43" s="13">
        <v>15</v>
      </c>
      <c r="S43" s="13">
        <v>29</v>
      </c>
      <c r="T43" s="13"/>
      <c r="U43" s="14">
        <v>58</v>
      </c>
      <c r="V43" s="13">
        <v>1</v>
      </c>
      <c r="W43" s="13">
        <v>3</v>
      </c>
      <c r="X43" s="13">
        <v>6</v>
      </c>
      <c r="Y43" s="13">
        <v>10</v>
      </c>
      <c r="Z43" s="13"/>
      <c r="AA43" s="14">
        <v>20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7</v>
      </c>
      <c r="E44" s="13">
        <f t="shared" si="2"/>
        <v>63</v>
      </c>
      <c r="F44" s="13">
        <f t="shared" si="3"/>
        <v>25</v>
      </c>
      <c r="G44" s="13">
        <f t="shared" si="4"/>
        <v>176</v>
      </c>
      <c r="H44" s="13">
        <f t="shared" si="5"/>
        <v>0</v>
      </c>
      <c r="I44" s="14">
        <f t="shared" si="6"/>
        <v>271</v>
      </c>
      <c r="J44" s="13">
        <v>2</v>
      </c>
      <c r="K44" s="13">
        <v>39</v>
      </c>
      <c r="L44" s="13">
        <v>17</v>
      </c>
      <c r="M44" s="13">
        <v>101</v>
      </c>
      <c r="N44" s="13"/>
      <c r="O44" s="14">
        <v>159</v>
      </c>
      <c r="P44" s="13">
        <v>3</v>
      </c>
      <c r="Q44" s="13">
        <v>19</v>
      </c>
      <c r="R44" s="13">
        <v>6</v>
      </c>
      <c r="S44" s="13">
        <v>47</v>
      </c>
      <c r="T44" s="13"/>
      <c r="U44" s="14">
        <v>75</v>
      </c>
      <c r="V44" s="13">
        <v>2</v>
      </c>
      <c r="W44" s="13">
        <v>5</v>
      </c>
      <c r="X44" s="13">
        <v>2</v>
      </c>
      <c r="Y44" s="13">
        <v>28</v>
      </c>
      <c r="Z44" s="13"/>
      <c r="AA44" s="14">
        <v>37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1</v>
      </c>
      <c r="E45" s="13">
        <f t="shared" si="2"/>
        <v>5</v>
      </c>
      <c r="F45" s="13">
        <f t="shared" si="3"/>
        <v>4</v>
      </c>
      <c r="G45" s="13">
        <f t="shared" si="4"/>
        <v>31</v>
      </c>
      <c r="H45" s="13">
        <f t="shared" si="5"/>
        <v>0</v>
      </c>
      <c r="I45" s="14">
        <f t="shared" si="6"/>
        <v>41</v>
      </c>
      <c r="J45" s="13">
        <v>1</v>
      </c>
      <c r="K45" s="13">
        <v>3</v>
      </c>
      <c r="L45" s="13">
        <v>2</v>
      </c>
      <c r="M45" s="13">
        <v>15</v>
      </c>
      <c r="N45" s="13"/>
      <c r="O45" s="14">
        <v>21</v>
      </c>
      <c r="P45" s="13">
        <v>0</v>
      </c>
      <c r="Q45" s="13">
        <v>1</v>
      </c>
      <c r="R45" s="13">
        <v>2</v>
      </c>
      <c r="S45" s="13">
        <v>7</v>
      </c>
      <c r="T45" s="13"/>
      <c r="U45" s="14">
        <v>10</v>
      </c>
      <c r="V45" s="13">
        <v>0</v>
      </c>
      <c r="W45" s="13">
        <v>1</v>
      </c>
      <c r="X45" s="13">
        <v>0</v>
      </c>
      <c r="Y45" s="13">
        <v>9</v>
      </c>
      <c r="Z45" s="13"/>
      <c r="AA45" s="14">
        <v>10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2</v>
      </c>
      <c r="E46" s="13">
        <f t="shared" si="2"/>
        <v>9</v>
      </c>
      <c r="F46" s="13">
        <f t="shared" si="3"/>
        <v>3</v>
      </c>
      <c r="G46" s="13">
        <f t="shared" si="4"/>
        <v>15</v>
      </c>
      <c r="H46" s="13">
        <f t="shared" si="5"/>
        <v>0</v>
      </c>
      <c r="I46" s="14">
        <f t="shared" si="6"/>
        <v>29</v>
      </c>
      <c r="J46" s="13">
        <v>2</v>
      </c>
      <c r="K46" s="13">
        <v>2</v>
      </c>
      <c r="L46" s="13">
        <v>2</v>
      </c>
      <c r="M46" s="13">
        <v>6</v>
      </c>
      <c r="N46" s="13"/>
      <c r="O46" s="14">
        <v>12</v>
      </c>
      <c r="P46" s="13">
        <v>0</v>
      </c>
      <c r="Q46" s="13">
        <v>6</v>
      </c>
      <c r="R46" s="13">
        <v>1</v>
      </c>
      <c r="S46" s="13">
        <v>4</v>
      </c>
      <c r="T46" s="13"/>
      <c r="U46" s="14">
        <v>11</v>
      </c>
      <c r="V46" s="13">
        <v>0</v>
      </c>
      <c r="W46" s="13">
        <v>1</v>
      </c>
      <c r="X46" s="13">
        <v>0</v>
      </c>
      <c r="Y46" s="13">
        <v>5</v>
      </c>
      <c r="Z46" s="13"/>
      <c r="AA46" s="14">
        <v>6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1</v>
      </c>
      <c r="E47" s="13">
        <f t="shared" si="2"/>
        <v>2</v>
      </c>
      <c r="F47" s="13">
        <f t="shared" si="3"/>
        <v>0</v>
      </c>
      <c r="G47" s="13">
        <f t="shared" si="4"/>
        <v>101</v>
      </c>
      <c r="H47" s="13">
        <f t="shared" si="5"/>
        <v>0</v>
      </c>
      <c r="I47" s="14">
        <f t="shared" si="6"/>
        <v>104</v>
      </c>
      <c r="J47" s="13">
        <v>0</v>
      </c>
      <c r="K47" s="13">
        <v>1</v>
      </c>
      <c r="L47" s="13">
        <v>0</v>
      </c>
      <c r="M47" s="13">
        <v>63</v>
      </c>
      <c r="N47" s="13"/>
      <c r="O47" s="14">
        <v>64</v>
      </c>
      <c r="P47" s="13">
        <v>0</v>
      </c>
      <c r="Q47" s="13">
        <v>1</v>
      </c>
      <c r="R47" s="13">
        <v>0</v>
      </c>
      <c r="S47" s="13">
        <v>25</v>
      </c>
      <c r="T47" s="13"/>
      <c r="U47" s="14">
        <v>26</v>
      </c>
      <c r="V47" s="13">
        <v>1</v>
      </c>
      <c r="W47" s="13">
        <v>0</v>
      </c>
      <c r="X47" s="13">
        <v>0</v>
      </c>
      <c r="Y47" s="13">
        <v>13</v>
      </c>
      <c r="Z47" s="13"/>
      <c r="AA47" s="14">
        <v>14</v>
      </c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1</v>
      </c>
      <c r="E48" s="13">
        <f t="shared" si="2"/>
        <v>11</v>
      </c>
      <c r="F48" s="13">
        <f t="shared" si="3"/>
        <v>5</v>
      </c>
      <c r="G48" s="13">
        <f t="shared" si="4"/>
        <v>82</v>
      </c>
      <c r="H48" s="13">
        <f t="shared" si="5"/>
        <v>0</v>
      </c>
      <c r="I48" s="14">
        <f t="shared" si="6"/>
        <v>99</v>
      </c>
      <c r="J48" s="13">
        <v>1</v>
      </c>
      <c r="K48" s="13">
        <v>3</v>
      </c>
      <c r="L48" s="13">
        <v>3</v>
      </c>
      <c r="M48" s="13">
        <v>55</v>
      </c>
      <c r="N48" s="13"/>
      <c r="O48" s="14">
        <v>62</v>
      </c>
      <c r="P48" s="13">
        <v>0</v>
      </c>
      <c r="Q48" s="13">
        <v>7</v>
      </c>
      <c r="R48" s="13">
        <v>2</v>
      </c>
      <c r="S48" s="13">
        <v>20</v>
      </c>
      <c r="T48" s="13"/>
      <c r="U48" s="14">
        <v>29</v>
      </c>
      <c r="V48" s="13">
        <v>0</v>
      </c>
      <c r="W48" s="13">
        <v>1</v>
      </c>
      <c r="X48" s="13">
        <v>0</v>
      </c>
      <c r="Y48" s="13">
        <v>7</v>
      </c>
      <c r="Z48" s="13"/>
      <c r="AA48" s="14">
        <v>8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1</v>
      </c>
      <c r="E49" s="13">
        <f t="shared" si="2"/>
        <v>11</v>
      </c>
      <c r="F49" s="13">
        <f t="shared" si="3"/>
        <v>0</v>
      </c>
      <c r="G49" s="13">
        <f t="shared" si="4"/>
        <v>35</v>
      </c>
      <c r="H49" s="13">
        <f t="shared" si="5"/>
        <v>0</v>
      </c>
      <c r="I49" s="14">
        <f t="shared" si="6"/>
        <v>47</v>
      </c>
      <c r="J49" s="13">
        <v>1</v>
      </c>
      <c r="K49" s="13">
        <v>7</v>
      </c>
      <c r="L49" s="13">
        <v>0</v>
      </c>
      <c r="M49" s="13">
        <v>33</v>
      </c>
      <c r="N49" s="13"/>
      <c r="O49" s="14">
        <v>41</v>
      </c>
      <c r="P49" s="13">
        <v>0</v>
      </c>
      <c r="Q49" s="13">
        <v>4</v>
      </c>
      <c r="R49" s="13">
        <v>0</v>
      </c>
      <c r="S49" s="13">
        <v>0</v>
      </c>
      <c r="T49" s="13"/>
      <c r="U49" s="14">
        <v>4</v>
      </c>
      <c r="V49" s="13">
        <v>0</v>
      </c>
      <c r="W49" s="13">
        <v>0</v>
      </c>
      <c r="X49" s="13">
        <v>0</v>
      </c>
      <c r="Y49" s="13">
        <v>2</v>
      </c>
      <c r="Z49" s="13"/>
      <c r="AA49" s="14">
        <v>2</v>
      </c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1</v>
      </c>
      <c r="E50" s="13">
        <f t="shared" si="2"/>
        <v>20</v>
      </c>
      <c r="F50" s="13">
        <f t="shared" si="3"/>
        <v>3</v>
      </c>
      <c r="G50" s="13">
        <f t="shared" si="4"/>
        <v>129</v>
      </c>
      <c r="H50" s="13">
        <f t="shared" si="5"/>
        <v>0</v>
      </c>
      <c r="I50" s="14">
        <f t="shared" si="6"/>
        <v>153</v>
      </c>
      <c r="J50" s="13">
        <v>0</v>
      </c>
      <c r="K50" s="13">
        <v>14</v>
      </c>
      <c r="L50" s="13">
        <v>2</v>
      </c>
      <c r="M50" s="13">
        <v>73</v>
      </c>
      <c r="N50" s="13"/>
      <c r="O50" s="14">
        <v>89</v>
      </c>
      <c r="P50" s="13">
        <v>0</v>
      </c>
      <c r="Q50" s="13">
        <v>3</v>
      </c>
      <c r="R50" s="13">
        <v>1</v>
      </c>
      <c r="S50" s="13">
        <v>24</v>
      </c>
      <c r="T50" s="13"/>
      <c r="U50" s="14">
        <v>28</v>
      </c>
      <c r="V50" s="13">
        <v>1</v>
      </c>
      <c r="W50" s="13">
        <v>3</v>
      </c>
      <c r="X50" s="13">
        <v>0</v>
      </c>
      <c r="Y50" s="13">
        <v>32</v>
      </c>
      <c r="Z50" s="13"/>
      <c r="AA50" s="14">
        <v>36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222</v>
      </c>
      <c r="E51" s="15">
        <f t="shared" si="2"/>
        <v>878</v>
      </c>
      <c r="F51" s="15">
        <f t="shared" si="3"/>
        <v>986</v>
      </c>
      <c r="G51" s="15">
        <f t="shared" si="4"/>
        <v>5244</v>
      </c>
      <c r="H51" s="15">
        <f t="shared" si="5"/>
        <v>0</v>
      </c>
      <c r="I51" s="14">
        <f t="shared" si="6"/>
        <v>7330</v>
      </c>
      <c r="J51" s="15">
        <v>125</v>
      </c>
      <c r="K51" s="15">
        <v>443</v>
      </c>
      <c r="L51" s="15">
        <v>579</v>
      </c>
      <c r="M51" s="15">
        <v>2679</v>
      </c>
      <c r="N51" s="15"/>
      <c r="O51" s="16">
        <v>3826</v>
      </c>
      <c r="P51" s="15">
        <v>70</v>
      </c>
      <c r="Q51" s="15">
        <v>284</v>
      </c>
      <c r="R51" s="15">
        <v>287</v>
      </c>
      <c r="S51" s="15">
        <v>1607</v>
      </c>
      <c r="T51" s="15"/>
      <c r="U51" s="15">
        <v>2248</v>
      </c>
      <c r="V51" s="15">
        <v>27</v>
      </c>
      <c r="W51" s="15">
        <v>151</v>
      </c>
      <c r="X51" s="15">
        <v>120</v>
      </c>
      <c r="Y51" s="15">
        <v>958</v>
      </c>
      <c r="Z51" s="15"/>
      <c r="AA51" s="15">
        <v>1256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4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" customHeight="1" thickBot="1" x14ac:dyDescent="0.25">
      <c r="A52" s="74" t="s">
        <v>90</v>
      </c>
      <c r="B52" s="75"/>
      <c r="C52" s="75"/>
      <c r="D52" s="18">
        <f>J51/O51</f>
        <v>3.2671197072660745E-2</v>
      </c>
      <c r="E52" s="18">
        <f>K51/O51</f>
        <v>0.11578672242550966</v>
      </c>
      <c r="F52" s="18">
        <f>L51/O51</f>
        <v>0.15133298484056457</v>
      </c>
      <c r="G52" s="18">
        <f>M51/O51</f>
        <v>0.70020909566126499</v>
      </c>
      <c r="H52" s="18">
        <f>N51/O51</f>
        <v>0</v>
      </c>
      <c r="I52" s="19">
        <f>SUM(D52:H52)</f>
        <v>1</v>
      </c>
      <c r="J52" s="18">
        <f>IF(O51=0,"",J51/O51)</f>
        <v>3.2671197072660745E-2</v>
      </c>
      <c r="K52" s="18">
        <f>IF(O51=0,"",K51/O51)</f>
        <v>0.11578672242550966</v>
      </c>
      <c r="L52" s="18">
        <f>IF(O51=0,"",L51/O51)</f>
        <v>0.15133298484056457</v>
      </c>
      <c r="M52" s="18">
        <f>IF(O51=0,"",M51/O51)</f>
        <v>0.70020909566126499</v>
      </c>
      <c r="N52" s="18">
        <f>IF(O51=0,"",N51/O51)</f>
        <v>0</v>
      </c>
      <c r="O52" s="19">
        <f>SUM(J52:N52)</f>
        <v>1</v>
      </c>
      <c r="P52" s="18">
        <f>IF(U51=0,"",P51/U51)</f>
        <v>3.1138790035587189E-2</v>
      </c>
      <c r="Q52" s="18">
        <f>IF(U51=0,"",Q51/U51)</f>
        <v>0.12633451957295375</v>
      </c>
      <c r="R52" s="18">
        <f>IF(U51=0,"",R51/U51)</f>
        <v>0.12766903914590746</v>
      </c>
      <c r="S52" s="18">
        <f>IF(U51=0,"",S51/U51)</f>
        <v>0.71485765124555156</v>
      </c>
      <c r="T52" s="18">
        <f>IF(U51=0,"",T51/U51)</f>
        <v>0</v>
      </c>
      <c r="U52" s="19">
        <f>SUM(P52:T52)</f>
        <v>1</v>
      </c>
      <c r="V52" s="18">
        <f>IF(AA51=0,"",V51/AA51)</f>
        <v>2.1496815286624203E-2</v>
      </c>
      <c r="W52" s="18">
        <f>IF(AA51=0,"",W51/AA51)</f>
        <v>0.12022292993630573</v>
      </c>
      <c r="X52" s="18">
        <f>IF(AA51=0,"",X51/AA51)</f>
        <v>9.5541401273885357E-2</v>
      </c>
      <c r="Y52" s="18">
        <f>IF(AA51=0,"",Y51/AA51)</f>
        <v>0.76273885350318471</v>
      </c>
      <c r="Z52" s="18">
        <f>IF(AA51=0,"",Z51/AA51)</f>
        <v>0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154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105" t="s">
        <v>107</v>
      </c>
      <c r="C57" s="29" t="s">
        <v>97</v>
      </c>
      <c r="D57" s="84"/>
      <c r="E57" s="85"/>
      <c r="F57" s="85"/>
      <c r="G57" s="86"/>
    </row>
    <row r="58" spans="1:81" ht="12" x14ac:dyDescent="0.25">
      <c r="B58" s="106"/>
      <c r="C58" s="29" t="s">
        <v>109</v>
      </c>
      <c r="D58" s="84">
        <v>257</v>
      </c>
      <c r="E58" s="85"/>
      <c r="F58" s="85"/>
      <c r="G58" s="86"/>
    </row>
    <row r="59" spans="1:81" ht="12" x14ac:dyDescent="0.25">
      <c r="B59" s="30"/>
      <c r="C59" s="31" t="s">
        <v>99</v>
      </c>
      <c r="D59" s="93">
        <f>SUM(D57:D58)</f>
        <v>257</v>
      </c>
      <c r="E59" s="94"/>
      <c r="F59" s="94"/>
      <c r="G59" s="95"/>
    </row>
    <row r="60" spans="1:81" ht="10.199999999999999" customHeight="1" x14ac:dyDescent="0.2"/>
    <row r="62" spans="1:81" ht="14.4" x14ac:dyDescent="0.3">
      <c r="K62" s="76" t="s">
        <v>162</v>
      </c>
      <c r="L62" s="76"/>
      <c r="M62" s="76"/>
      <c r="N62" s="76"/>
      <c r="O62" s="76"/>
      <c r="P62" s="76"/>
      <c r="Q62" s="76"/>
      <c r="R62" s="76"/>
      <c r="S62" s="76"/>
      <c r="T62" s="77"/>
      <c r="U62" s="77"/>
    </row>
    <row r="63" spans="1:81" ht="14.4" x14ac:dyDescent="0.3">
      <c r="K63" s="76"/>
      <c r="L63" s="76"/>
      <c r="M63" s="76"/>
      <c r="N63" s="76"/>
      <c r="O63" s="76"/>
      <c r="P63" s="76"/>
      <c r="Q63" s="76"/>
      <c r="R63" s="76"/>
      <c r="S63" s="76"/>
      <c r="T63" s="77"/>
      <c r="U63" s="77"/>
    </row>
    <row r="65" spans="8:13" ht="13.2" customHeight="1" x14ac:dyDescent="0.25">
      <c r="H65" s="24"/>
      <c r="I65" s="24"/>
      <c r="J65" s="24"/>
      <c r="K65" s="24"/>
      <c r="L65" s="24"/>
      <c r="M65" s="24"/>
    </row>
    <row r="79" spans="8:13" ht="14.4" customHeight="1" x14ac:dyDescent="0.2"/>
  </sheetData>
  <mergeCells count="77">
    <mergeCell ref="BX4:CB4"/>
    <mergeCell ref="CC4:CC6"/>
    <mergeCell ref="BX5:CB5"/>
    <mergeCell ref="AT1:AY1"/>
    <mergeCell ref="AT2:AY2"/>
    <mergeCell ref="AZ4:BD4"/>
    <mergeCell ref="BE4:BE6"/>
    <mergeCell ref="AZ5:BD5"/>
    <mergeCell ref="AT4:AX4"/>
    <mergeCell ref="AY4:AY6"/>
    <mergeCell ref="AT5:AX5"/>
    <mergeCell ref="AZ1:BE1"/>
    <mergeCell ref="AZ2:BE2"/>
    <mergeCell ref="BR4:BV4"/>
    <mergeCell ref="BW4:BW6"/>
    <mergeCell ref="BR5:BV5"/>
    <mergeCell ref="AH1:AM1"/>
    <mergeCell ref="AH2:AM2"/>
    <mergeCell ref="AN4:AR4"/>
    <mergeCell ref="AS4:AS6"/>
    <mergeCell ref="AN5:AR5"/>
    <mergeCell ref="AH4:AL4"/>
    <mergeCell ref="AM4:AM6"/>
    <mergeCell ref="AH5:AL5"/>
    <mergeCell ref="AN1:AS1"/>
    <mergeCell ref="AN2:AS2"/>
    <mergeCell ref="V1:AA1"/>
    <mergeCell ref="V2:AA2"/>
    <mergeCell ref="AB4:AF4"/>
    <mergeCell ref="AG4:AG6"/>
    <mergeCell ref="AB5:AF5"/>
    <mergeCell ref="AB1:AG1"/>
    <mergeCell ref="AB2:AG2"/>
    <mergeCell ref="A1:I1"/>
    <mergeCell ref="J1:O1"/>
    <mergeCell ref="P1:U1"/>
    <mergeCell ref="A2:I2"/>
    <mergeCell ref="J2:O2"/>
    <mergeCell ref="P2:U2"/>
    <mergeCell ref="D58:G58"/>
    <mergeCell ref="A51:C51"/>
    <mergeCell ref="A52:C52"/>
    <mergeCell ref="A3:I3"/>
    <mergeCell ref="J3:S3"/>
    <mergeCell ref="J4:N4"/>
    <mergeCell ref="O4:O6"/>
    <mergeCell ref="P4:T4"/>
    <mergeCell ref="D59:G59"/>
    <mergeCell ref="B57:B58"/>
    <mergeCell ref="A53:I53"/>
    <mergeCell ref="J55:O55"/>
    <mergeCell ref="AA4:AA6"/>
    <mergeCell ref="J5:N5"/>
    <mergeCell ref="P5:T5"/>
    <mergeCell ref="V5:Z5"/>
    <mergeCell ref="U4:U6"/>
    <mergeCell ref="V4:Z4"/>
    <mergeCell ref="D4:H4"/>
    <mergeCell ref="D5:H5"/>
    <mergeCell ref="I4:I6"/>
    <mergeCell ref="P55:U55"/>
    <mergeCell ref="D56:G56"/>
    <mergeCell ref="D57:G57"/>
    <mergeCell ref="K63:U63"/>
    <mergeCell ref="BL4:BP4"/>
    <mergeCell ref="BQ4:BQ6"/>
    <mergeCell ref="BL5:BP5"/>
    <mergeCell ref="V55:AA55"/>
    <mergeCell ref="AB55:AG55"/>
    <mergeCell ref="AH55:AM55"/>
    <mergeCell ref="AN55:AS55"/>
    <mergeCell ref="BF4:BJ4"/>
    <mergeCell ref="BK4:BK6"/>
    <mergeCell ref="BF5:BJ5"/>
    <mergeCell ref="AT55:AY55"/>
    <mergeCell ref="AZ55:BE55"/>
    <mergeCell ref="K62:U62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C79"/>
  <sheetViews>
    <sheetView showGridLines="0" topLeftCell="C1" zoomScaleNormal="100" workbookViewId="0">
      <selection activeCell="C62" sqref="A62:XFD62"/>
    </sheetView>
  </sheetViews>
  <sheetFormatPr defaultRowHeight="10.199999999999999" x14ac:dyDescent="0.2"/>
  <cols>
    <col min="1" max="1" width="2.6640625" style="1" customWidth="1"/>
    <col min="2" max="2" width="39.77734375" style="1" customWidth="1"/>
    <col min="3" max="3" width="19.88671875" style="1" bestFit="1" customWidth="1"/>
    <col min="4" max="8" width="6.77734375" style="1" customWidth="1"/>
    <col min="9" max="9" width="8" style="1" bestFit="1" customWidth="1"/>
    <col min="10" max="14" width="6.77734375" style="1" customWidth="1"/>
    <col min="15" max="15" width="8" style="1" customWidth="1"/>
    <col min="16" max="20" width="6.77734375" style="1" customWidth="1"/>
    <col min="21" max="21" width="8" style="1" customWidth="1"/>
    <col min="22" max="26" width="6.77734375" style="1" customWidth="1"/>
    <col min="27" max="27" width="8" style="1" customWidth="1"/>
    <col min="28" max="32" width="6.77734375" style="1" customWidth="1"/>
    <col min="33" max="33" width="8" style="1" customWidth="1"/>
    <col min="34" max="38" width="6.77734375" style="1" customWidth="1"/>
    <col min="39" max="39" width="8" style="1" customWidth="1"/>
    <col min="40" max="44" width="6.77734375" style="1" customWidth="1"/>
    <col min="45" max="45" width="8" style="1" customWidth="1"/>
    <col min="46" max="50" width="6.77734375" style="1" customWidth="1"/>
    <col min="51" max="51" width="8" style="1" customWidth="1"/>
    <col min="52" max="56" width="6.77734375" style="1" customWidth="1"/>
    <col min="57" max="57" width="8" style="1" customWidth="1"/>
    <col min="58" max="62" width="6.77734375" style="1" customWidth="1"/>
    <col min="63" max="63" width="8" style="1" customWidth="1"/>
    <col min="64" max="68" width="6.77734375" style="1" customWidth="1"/>
    <col min="69" max="69" width="8" style="1" customWidth="1"/>
    <col min="70" max="74" width="6.77734375" style="1" customWidth="1"/>
    <col min="75" max="75" width="8" style="1" customWidth="1"/>
    <col min="76" max="80" width="6.77734375" style="1" customWidth="1"/>
    <col min="81" max="81" width="8" style="1" customWidth="1"/>
    <col min="82" max="16384" width="8.88671875" style="1"/>
  </cols>
  <sheetData>
    <row r="1" spans="1:81" ht="13.2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81" ht="13.2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</row>
    <row r="3" spans="1:81" ht="13.8" customHeight="1" thickBot="1" x14ac:dyDescent="0.35">
      <c r="A3" s="61" t="s">
        <v>111</v>
      </c>
      <c r="B3" s="61"/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3"/>
      <c r="Q3" s="63"/>
      <c r="R3" s="63"/>
      <c r="S3" s="63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9"/>
      <c r="AI3" s="39"/>
      <c r="AJ3" s="39"/>
      <c r="AK3" s="39"/>
      <c r="AL3" s="39"/>
      <c r="AM3" s="39"/>
      <c r="AN3" s="41"/>
      <c r="AO3" s="41"/>
      <c r="AP3" s="41"/>
      <c r="AQ3" s="41"/>
      <c r="AR3" s="41"/>
      <c r="AS3" s="41"/>
      <c r="AT3" s="43"/>
      <c r="AU3" s="43"/>
      <c r="AV3" s="43"/>
      <c r="AW3" s="43"/>
      <c r="AX3" s="43"/>
      <c r="AY3" s="43"/>
      <c r="AZ3" s="45"/>
      <c r="BA3" s="45"/>
      <c r="BB3" s="45"/>
      <c r="BC3" s="45"/>
      <c r="BD3" s="45"/>
      <c r="BE3" s="45"/>
    </row>
    <row r="4" spans="1:81" ht="14.4" customHeight="1" thickTop="1" thickBot="1" x14ac:dyDescent="0.25">
      <c r="A4" s="2"/>
      <c r="B4" s="4"/>
      <c r="C4" s="5"/>
      <c r="D4" s="64" t="s">
        <v>110</v>
      </c>
      <c r="E4" s="65"/>
      <c r="F4" s="65"/>
      <c r="G4" s="65"/>
      <c r="H4" s="66"/>
      <c r="I4" s="67" t="s">
        <v>2</v>
      </c>
      <c r="J4" s="64" t="s">
        <v>110</v>
      </c>
      <c r="K4" s="65"/>
      <c r="L4" s="65"/>
      <c r="M4" s="65"/>
      <c r="N4" s="66"/>
      <c r="O4" s="67" t="s">
        <v>2</v>
      </c>
      <c r="P4" s="64" t="s">
        <v>110</v>
      </c>
      <c r="Q4" s="65"/>
      <c r="R4" s="65"/>
      <c r="S4" s="65"/>
      <c r="T4" s="66"/>
      <c r="U4" s="68" t="s">
        <v>2</v>
      </c>
      <c r="V4" s="64" t="s">
        <v>110</v>
      </c>
      <c r="W4" s="65"/>
      <c r="X4" s="65"/>
      <c r="Y4" s="65"/>
      <c r="Z4" s="66"/>
      <c r="AA4" s="67" t="s">
        <v>2</v>
      </c>
      <c r="AB4" s="64" t="s">
        <v>110</v>
      </c>
      <c r="AC4" s="65"/>
      <c r="AD4" s="65"/>
      <c r="AE4" s="65"/>
      <c r="AF4" s="66"/>
      <c r="AG4" s="67" t="s">
        <v>2</v>
      </c>
      <c r="AH4" s="64" t="s">
        <v>110</v>
      </c>
      <c r="AI4" s="65"/>
      <c r="AJ4" s="65"/>
      <c r="AK4" s="65"/>
      <c r="AL4" s="66"/>
      <c r="AM4" s="67" t="s">
        <v>2</v>
      </c>
      <c r="AN4" s="64" t="s">
        <v>110</v>
      </c>
      <c r="AO4" s="65"/>
      <c r="AP4" s="65"/>
      <c r="AQ4" s="65"/>
      <c r="AR4" s="66"/>
      <c r="AS4" s="67" t="s">
        <v>2</v>
      </c>
      <c r="AT4" s="64" t="s">
        <v>110</v>
      </c>
      <c r="AU4" s="65"/>
      <c r="AV4" s="65"/>
      <c r="AW4" s="65"/>
      <c r="AX4" s="66"/>
      <c r="AY4" s="67" t="s">
        <v>2</v>
      </c>
      <c r="AZ4" s="64" t="s">
        <v>110</v>
      </c>
      <c r="BA4" s="65"/>
      <c r="BB4" s="65"/>
      <c r="BC4" s="65"/>
      <c r="BD4" s="66"/>
      <c r="BE4" s="67" t="s">
        <v>2</v>
      </c>
      <c r="BF4" s="64" t="s">
        <v>110</v>
      </c>
      <c r="BG4" s="65"/>
      <c r="BH4" s="65"/>
      <c r="BI4" s="65"/>
      <c r="BJ4" s="66"/>
      <c r="BK4" s="67" t="s">
        <v>2</v>
      </c>
      <c r="BL4" s="64" t="s">
        <v>110</v>
      </c>
      <c r="BM4" s="65"/>
      <c r="BN4" s="65"/>
      <c r="BO4" s="65"/>
      <c r="BP4" s="66"/>
      <c r="BQ4" s="67" t="s">
        <v>2</v>
      </c>
      <c r="BR4" s="64" t="s">
        <v>110</v>
      </c>
      <c r="BS4" s="65"/>
      <c r="BT4" s="65"/>
      <c r="BU4" s="65"/>
      <c r="BV4" s="66"/>
      <c r="BW4" s="67" t="s">
        <v>2</v>
      </c>
      <c r="BX4" s="64" t="s">
        <v>110</v>
      </c>
      <c r="BY4" s="65"/>
      <c r="BZ4" s="65"/>
      <c r="CA4" s="65"/>
      <c r="CB4" s="66"/>
      <c r="CC4" s="67" t="s">
        <v>2</v>
      </c>
    </row>
    <row r="5" spans="1:81" ht="15" customHeight="1" thickBot="1" x14ac:dyDescent="0.25">
      <c r="A5" s="2"/>
      <c r="B5" s="4"/>
      <c r="C5" s="5"/>
      <c r="D5" s="71" t="s">
        <v>133</v>
      </c>
      <c r="E5" s="72"/>
      <c r="F5" s="72"/>
      <c r="G5" s="72"/>
      <c r="H5" s="73"/>
      <c r="I5" s="68"/>
      <c r="J5" s="71" t="s">
        <v>131</v>
      </c>
      <c r="K5" s="72"/>
      <c r="L5" s="72"/>
      <c r="M5" s="72"/>
      <c r="N5" s="73"/>
      <c r="O5" s="68"/>
      <c r="P5" s="71" t="s">
        <v>134</v>
      </c>
      <c r="Q5" s="72"/>
      <c r="R5" s="72"/>
      <c r="S5" s="72"/>
      <c r="T5" s="73"/>
      <c r="U5" s="68"/>
      <c r="V5" s="71" t="s">
        <v>135</v>
      </c>
      <c r="W5" s="72"/>
      <c r="X5" s="72"/>
      <c r="Y5" s="72"/>
      <c r="Z5" s="73"/>
      <c r="AA5" s="68"/>
      <c r="AB5" s="71" t="s">
        <v>136</v>
      </c>
      <c r="AC5" s="72"/>
      <c r="AD5" s="72"/>
      <c r="AE5" s="72"/>
      <c r="AF5" s="73"/>
      <c r="AG5" s="68"/>
      <c r="AH5" s="71" t="s">
        <v>137</v>
      </c>
      <c r="AI5" s="72"/>
      <c r="AJ5" s="72"/>
      <c r="AK5" s="72"/>
      <c r="AL5" s="73"/>
      <c r="AM5" s="68"/>
      <c r="AN5" s="71" t="s">
        <v>138</v>
      </c>
      <c r="AO5" s="72"/>
      <c r="AP5" s="72"/>
      <c r="AQ5" s="72"/>
      <c r="AR5" s="73"/>
      <c r="AS5" s="68"/>
      <c r="AT5" s="71" t="s">
        <v>139</v>
      </c>
      <c r="AU5" s="72"/>
      <c r="AV5" s="72"/>
      <c r="AW5" s="72"/>
      <c r="AX5" s="73"/>
      <c r="AY5" s="68"/>
      <c r="AZ5" s="71" t="s">
        <v>140</v>
      </c>
      <c r="BA5" s="72"/>
      <c r="BB5" s="72"/>
      <c r="BC5" s="72"/>
      <c r="BD5" s="73"/>
      <c r="BE5" s="68"/>
      <c r="BF5" s="71" t="s">
        <v>141</v>
      </c>
      <c r="BG5" s="72"/>
      <c r="BH5" s="72"/>
      <c r="BI5" s="72"/>
      <c r="BJ5" s="73"/>
      <c r="BK5" s="68"/>
      <c r="BL5" s="71" t="s">
        <v>142</v>
      </c>
      <c r="BM5" s="72"/>
      <c r="BN5" s="72"/>
      <c r="BO5" s="72"/>
      <c r="BP5" s="73"/>
      <c r="BQ5" s="68"/>
      <c r="BR5" s="71" t="s">
        <v>143</v>
      </c>
      <c r="BS5" s="72"/>
      <c r="BT5" s="72"/>
      <c r="BU5" s="72"/>
      <c r="BV5" s="73"/>
      <c r="BW5" s="68"/>
      <c r="BX5" s="71" t="s">
        <v>144</v>
      </c>
      <c r="BY5" s="72"/>
      <c r="BZ5" s="72"/>
      <c r="CA5" s="72"/>
      <c r="CB5" s="73"/>
      <c r="CC5" s="68"/>
    </row>
    <row r="6" spans="1:81" ht="13.8" thickBot="1" x14ac:dyDescent="0.25">
      <c r="A6" s="2"/>
      <c r="B6" s="3"/>
      <c r="C6" s="4"/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9"/>
      <c r="J6" s="6" t="s">
        <v>3</v>
      </c>
      <c r="K6" s="6" t="s">
        <v>4</v>
      </c>
      <c r="L6" s="6" t="s">
        <v>5</v>
      </c>
      <c r="M6" s="6" t="s">
        <v>6</v>
      </c>
      <c r="N6" s="6" t="s">
        <v>7</v>
      </c>
      <c r="O6" s="69"/>
      <c r="P6" s="6" t="s">
        <v>3</v>
      </c>
      <c r="Q6" s="6" t="s">
        <v>4</v>
      </c>
      <c r="R6" s="6" t="s">
        <v>5</v>
      </c>
      <c r="S6" s="6" t="s">
        <v>6</v>
      </c>
      <c r="T6" s="6" t="s">
        <v>7</v>
      </c>
      <c r="U6" s="69"/>
      <c r="V6" s="6" t="s">
        <v>3</v>
      </c>
      <c r="W6" s="6" t="s">
        <v>4</v>
      </c>
      <c r="X6" s="6" t="s">
        <v>5</v>
      </c>
      <c r="Y6" s="6" t="s">
        <v>6</v>
      </c>
      <c r="Z6" s="6" t="s">
        <v>7</v>
      </c>
      <c r="AA6" s="69"/>
      <c r="AB6" s="6" t="s">
        <v>3</v>
      </c>
      <c r="AC6" s="6" t="s">
        <v>4</v>
      </c>
      <c r="AD6" s="6" t="s">
        <v>5</v>
      </c>
      <c r="AE6" s="6" t="s">
        <v>6</v>
      </c>
      <c r="AF6" s="6" t="s">
        <v>7</v>
      </c>
      <c r="AG6" s="69"/>
      <c r="AH6" s="6" t="s">
        <v>3</v>
      </c>
      <c r="AI6" s="6" t="s">
        <v>4</v>
      </c>
      <c r="AJ6" s="6" t="s">
        <v>5</v>
      </c>
      <c r="AK6" s="6" t="s">
        <v>6</v>
      </c>
      <c r="AL6" s="6" t="s">
        <v>7</v>
      </c>
      <c r="AM6" s="69"/>
      <c r="AN6" s="6" t="s">
        <v>3</v>
      </c>
      <c r="AO6" s="6" t="s">
        <v>4</v>
      </c>
      <c r="AP6" s="6" t="s">
        <v>5</v>
      </c>
      <c r="AQ6" s="6" t="s">
        <v>6</v>
      </c>
      <c r="AR6" s="6" t="s">
        <v>7</v>
      </c>
      <c r="AS6" s="69"/>
      <c r="AT6" s="6" t="s">
        <v>3</v>
      </c>
      <c r="AU6" s="6" t="s">
        <v>4</v>
      </c>
      <c r="AV6" s="6" t="s">
        <v>5</v>
      </c>
      <c r="AW6" s="6" t="s">
        <v>6</v>
      </c>
      <c r="AX6" s="6" t="s">
        <v>7</v>
      </c>
      <c r="AY6" s="69"/>
      <c r="AZ6" s="6" t="s">
        <v>3</v>
      </c>
      <c r="BA6" s="6" t="s">
        <v>4</v>
      </c>
      <c r="BB6" s="6" t="s">
        <v>5</v>
      </c>
      <c r="BC6" s="6" t="s">
        <v>6</v>
      </c>
      <c r="BD6" s="6" t="s">
        <v>7</v>
      </c>
      <c r="BE6" s="69"/>
      <c r="BF6" s="6" t="s">
        <v>3</v>
      </c>
      <c r="BG6" s="6" t="s">
        <v>4</v>
      </c>
      <c r="BH6" s="6" t="s">
        <v>5</v>
      </c>
      <c r="BI6" s="6" t="s">
        <v>6</v>
      </c>
      <c r="BJ6" s="6" t="s">
        <v>7</v>
      </c>
      <c r="BK6" s="69"/>
      <c r="BL6" s="6" t="s">
        <v>3</v>
      </c>
      <c r="BM6" s="6" t="s">
        <v>4</v>
      </c>
      <c r="BN6" s="6" t="s">
        <v>5</v>
      </c>
      <c r="BO6" s="6" t="s">
        <v>6</v>
      </c>
      <c r="BP6" s="6" t="s">
        <v>7</v>
      </c>
      <c r="BQ6" s="69"/>
      <c r="BR6" s="6" t="s">
        <v>3</v>
      </c>
      <c r="BS6" s="6" t="s">
        <v>4</v>
      </c>
      <c r="BT6" s="6" t="s">
        <v>5</v>
      </c>
      <c r="BU6" s="6" t="s">
        <v>6</v>
      </c>
      <c r="BV6" s="6" t="s">
        <v>7</v>
      </c>
      <c r="BW6" s="69"/>
      <c r="BX6" s="6" t="s">
        <v>3</v>
      </c>
      <c r="BY6" s="6" t="s">
        <v>4</v>
      </c>
      <c r="BZ6" s="6" t="s">
        <v>5</v>
      </c>
      <c r="CA6" s="6" t="s">
        <v>6</v>
      </c>
      <c r="CB6" s="6" t="s">
        <v>7</v>
      </c>
      <c r="CC6" s="69"/>
    </row>
    <row r="7" spans="1:81" ht="27" customHeight="1" thickBot="1" x14ac:dyDescent="0.3">
      <c r="A7" s="7"/>
      <c r="B7" s="8" t="s">
        <v>8</v>
      </c>
      <c r="C7" s="22" t="s">
        <v>9</v>
      </c>
      <c r="D7" s="9"/>
      <c r="E7" s="9"/>
      <c r="F7" s="9"/>
      <c r="G7" s="9"/>
      <c r="H7" s="9"/>
      <c r="I7" s="10"/>
      <c r="J7" s="9"/>
      <c r="K7" s="9"/>
      <c r="L7" s="9"/>
      <c r="M7" s="9"/>
      <c r="N7" s="9"/>
      <c r="O7" s="10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10"/>
      <c r="AB7" s="9"/>
      <c r="AC7" s="9"/>
      <c r="AD7" s="9"/>
      <c r="AE7" s="9"/>
      <c r="AF7" s="9"/>
      <c r="AG7" s="10"/>
      <c r="AH7" s="9"/>
      <c r="AI7" s="9"/>
      <c r="AJ7" s="9"/>
      <c r="AK7" s="9"/>
      <c r="AL7" s="9"/>
      <c r="AM7" s="10"/>
      <c r="AN7" s="9"/>
      <c r="AO7" s="9"/>
      <c r="AP7" s="9"/>
      <c r="AQ7" s="9"/>
      <c r="AR7" s="9"/>
      <c r="AS7" s="10"/>
      <c r="AT7" s="9"/>
      <c r="AU7" s="9"/>
      <c r="AV7" s="9"/>
      <c r="AW7" s="9"/>
      <c r="AX7" s="9"/>
      <c r="AY7" s="10"/>
      <c r="AZ7" s="9"/>
      <c r="BA7" s="9"/>
      <c r="BB7" s="9"/>
      <c r="BC7" s="9"/>
      <c r="BD7" s="9"/>
      <c r="BE7" s="10"/>
      <c r="BF7" s="9"/>
      <c r="BG7" s="9"/>
      <c r="BH7" s="9"/>
      <c r="BI7" s="9"/>
      <c r="BJ7" s="9"/>
      <c r="BK7" s="10"/>
      <c r="BL7" s="9"/>
      <c r="BM7" s="9"/>
      <c r="BN7" s="9"/>
      <c r="BO7" s="9"/>
      <c r="BP7" s="9"/>
      <c r="BQ7" s="10"/>
      <c r="BR7" s="9"/>
      <c r="BS7" s="9"/>
      <c r="BT7" s="9"/>
      <c r="BU7" s="9"/>
      <c r="BV7" s="9"/>
      <c r="BW7" s="10"/>
      <c r="BX7" s="9"/>
      <c r="BY7" s="9"/>
      <c r="BZ7" s="9"/>
      <c r="CA7" s="9"/>
      <c r="CB7" s="9"/>
      <c r="CC7" s="10"/>
    </row>
    <row r="8" spans="1:81" ht="12.6" thickBot="1" x14ac:dyDescent="0.25">
      <c r="A8" s="11">
        <v>1</v>
      </c>
      <c r="B8" s="12" t="s">
        <v>10</v>
      </c>
      <c r="C8" s="21" t="s">
        <v>11</v>
      </c>
      <c r="D8" s="13">
        <f>J8+P8+V8+AB8+AH8+AN8+AT8+AZ8+BF8+BL8+BR8+BX8</f>
        <v>3</v>
      </c>
      <c r="E8" s="13">
        <f t="shared" ref="E8:I8" si="0">K8+Q8+W8+AC8+AI8+AO8+AU8+BA8+BG8+BM8+BS8+BY8</f>
        <v>6</v>
      </c>
      <c r="F8" s="13">
        <f t="shared" si="0"/>
        <v>10</v>
      </c>
      <c r="G8" s="13">
        <f t="shared" si="0"/>
        <v>90</v>
      </c>
      <c r="H8" s="13">
        <f t="shared" si="0"/>
        <v>4</v>
      </c>
      <c r="I8" s="14">
        <f t="shared" si="0"/>
        <v>113</v>
      </c>
      <c r="J8" s="13">
        <v>1</v>
      </c>
      <c r="K8" s="13">
        <v>2</v>
      </c>
      <c r="L8" s="13">
        <v>5</v>
      </c>
      <c r="M8" s="13">
        <v>26</v>
      </c>
      <c r="N8" s="13">
        <v>1</v>
      </c>
      <c r="O8" s="14">
        <v>35</v>
      </c>
      <c r="P8" s="13">
        <v>2</v>
      </c>
      <c r="Q8" s="13">
        <v>3</v>
      </c>
      <c r="R8" s="13">
        <v>3</v>
      </c>
      <c r="S8" s="13">
        <v>35</v>
      </c>
      <c r="T8" s="13">
        <v>1</v>
      </c>
      <c r="U8" s="14">
        <v>44</v>
      </c>
      <c r="V8" s="13">
        <v>0</v>
      </c>
      <c r="W8" s="13">
        <v>1</v>
      </c>
      <c r="X8" s="13">
        <v>2</v>
      </c>
      <c r="Y8" s="13">
        <v>29</v>
      </c>
      <c r="Z8" s="13">
        <v>2</v>
      </c>
      <c r="AA8" s="14">
        <v>34</v>
      </c>
      <c r="AB8" s="13"/>
      <c r="AC8" s="13"/>
      <c r="AD8" s="13"/>
      <c r="AE8" s="13"/>
      <c r="AF8" s="13"/>
      <c r="AG8" s="14"/>
      <c r="AH8" s="13"/>
      <c r="AI8" s="13"/>
      <c r="AJ8" s="13"/>
      <c r="AK8" s="13"/>
      <c r="AL8" s="13"/>
      <c r="AM8" s="14"/>
      <c r="AN8" s="13"/>
      <c r="AO8" s="13"/>
      <c r="AP8" s="13"/>
      <c r="AQ8" s="13"/>
      <c r="AR8" s="13"/>
      <c r="AS8" s="14"/>
      <c r="AT8" s="13"/>
      <c r="AU8" s="13"/>
      <c r="AV8" s="13"/>
      <c r="AW8" s="13"/>
      <c r="AX8" s="13"/>
      <c r="AY8" s="14"/>
      <c r="AZ8" s="13"/>
      <c r="BA8" s="13"/>
      <c r="BB8" s="13"/>
      <c r="BC8" s="13"/>
      <c r="BD8" s="13"/>
      <c r="BE8" s="14"/>
      <c r="BF8" s="13"/>
      <c r="BG8" s="13"/>
      <c r="BH8" s="13"/>
      <c r="BI8" s="13"/>
      <c r="BJ8" s="13"/>
      <c r="BK8" s="14"/>
      <c r="BL8" s="13"/>
      <c r="BM8" s="13"/>
      <c r="BN8" s="13"/>
      <c r="BO8" s="13"/>
      <c r="BP8" s="13"/>
      <c r="BQ8" s="14"/>
      <c r="BR8" s="13"/>
      <c r="BS8" s="13"/>
      <c r="BT8" s="13"/>
      <c r="BU8" s="13"/>
      <c r="BV8" s="13"/>
      <c r="BW8" s="14"/>
      <c r="BX8" s="13"/>
      <c r="BY8" s="13"/>
      <c r="BZ8" s="13"/>
      <c r="CA8" s="13"/>
      <c r="CB8" s="13"/>
      <c r="CC8" s="14"/>
    </row>
    <row r="9" spans="1:81" ht="12.6" thickBot="1" x14ac:dyDescent="0.25">
      <c r="A9" s="11">
        <v>2</v>
      </c>
      <c r="B9" s="12" t="s">
        <v>12</v>
      </c>
      <c r="C9" s="21" t="s">
        <v>11</v>
      </c>
      <c r="D9" s="13">
        <f t="shared" ref="D9:D51" si="1">J9+P9+V9+AB9+AH9+AN9+AT9+AZ9+BF9+BL9+BR9+BX9</f>
        <v>0</v>
      </c>
      <c r="E9" s="13">
        <f t="shared" ref="E9:E51" si="2">K9+Q9+W9+AC9+AI9+AO9+AU9+BA9+BG9+BM9+BS9+BY9</f>
        <v>2</v>
      </c>
      <c r="F9" s="13">
        <f t="shared" ref="F9:F51" si="3">L9+R9+X9+AD9+AJ9+AP9+AV9+BB9+BH9+BN9+BT9+BZ9</f>
        <v>3</v>
      </c>
      <c r="G9" s="13">
        <f t="shared" ref="G9:G51" si="4">M9+S9+Y9+AE9+AK9+AQ9+AW9+BC9+BI9+BO9+BU9+CA9</f>
        <v>11</v>
      </c>
      <c r="H9" s="13">
        <f t="shared" ref="H9:H51" si="5">N9+T9+Z9+AF9+AL9+AR9+AX9+BD9+BJ9+BP9+BV9+CB9</f>
        <v>1</v>
      </c>
      <c r="I9" s="14">
        <f t="shared" ref="I9:I51" si="6">O9+U9+AA9+AG9+AM9+AS9+AY9+BE9+BK9+BQ9+BW9+CC9</f>
        <v>17</v>
      </c>
      <c r="J9" s="13">
        <v>0</v>
      </c>
      <c r="K9" s="13">
        <v>1</v>
      </c>
      <c r="L9" s="13">
        <v>0</v>
      </c>
      <c r="M9" s="13">
        <v>5</v>
      </c>
      <c r="N9" s="13">
        <v>0</v>
      </c>
      <c r="O9" s="14">
        <v>6</v>
      </c>
      <c r="P9" s="13">
        <v>0</v>
      </c>
      <c r="Q9" s="13">
        <v>0</v>
      </c>
      <c r="R9" s="13">
        <v>1</v>
      </c>
      <c r="S9" s="13">
        <v>4</v>
      </c>
      <c r="T9" s="13">
        <v>0</v>
      </c>
      <c r="U9" s="14">
        <v>5</v>
      </c>
      <c r="V9" s="13">
        <v>0</v>
      </c>
      <c r="W9" s="13">
        <v>1</v>
      </c>
      <c r="X9" s="13">
        <v>2</v>
      </c>
      <c r="Y9" s="13">
        <v>2</v>
      </c>
      <c r="Z9" s="13">
        <v>1</v>
      </c>
      <c r="AA9" s="14">
        <v>6</v>
      </c>
      <c r="AB9" s="13"/>
      <c r="AC9" s="13"/>
      <c r="AD9" s="13"/>
      <c r="AE9" s="13"/>
      <c r="AF9" s="13"/>
      <c r="AG9" s="14"/>
      <c r="AH9" s="13"/>
      <c r="AI9" s="13"/>
      <c r="AJ9" s="13"/>
      <c r="AK9" s="13"/>
      <c r="AL9" s="13"/>
      <c r="AM9" s="14"/>
      <c r="AN9" s="13"/>
      <c r="AO9" s="13"/>
      <c r="AP9" s="13"/>
      <c r="AQ9" s="13"/>
      <c r="AR9" s="13"/>
      <c r="AS9" s="14"/>
      <c r="AT9" s="13"/>
      <c r="AU9" s="13"/>
      <c r="AV9" s="13"/>
      <c r="AW9" s="13"/>
      <c r="AX9" s="13"/>
      <c r="AY9" s="14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4"/>
      <c r="BL9" s="13"/>
      <c r="BM9" s="13"/>
      <c r="BN9" s="13"/>
      <c r="BO9" s="13"/>
      <c r="BP9" s="13"/>
      <c r="BQ9" s="14"/>
      <c r="BR9" s="13"/>
      <c r="BS9" s="13"/>
      <c r="BT9" s="13"/>
      <c r="BU9" s="13"/>
      <c r="BV9" s="13"/>
      <c r="BW9" s="14"/>
      <c r="BX9" s="13"/>
      <c r="BY9" s="13"/>
      <c r="BZ9" s="13"/>
      <c r="CA9" s="13"/>
      <c r="CB9" s="13"/>
      <c r="CC9" s="14"/>
    </row>
    <row r="10" spans="1:81" ht="12.6" thickBot="1" x14ac:dyDescent="0.25">
      <c r="A10" s="11">
        <v>3</v>
      </c>
      <c r="B10" s="12" t="s">
        <v>13</v>
      </c>
      <c r="C10" s="21" t="s">
        <v>11</v>
      </c>
      <c r="D10" s="13">
        <f t="shared" si="1"/>
        <v>2</v>
      </c>
      <c r="E10" s="13">
        <f t="shared" si="2"/>
        <v>2</v>
      </c>
      <c r="F10" s="13">
        <f t="shared" si="3"/>
        <v>2</v>
      </c>
      <c r="G10" s="13">
        <f t="shared" si="4"/>
        <v>18</v>
      </c>
      <c r="H10" s="13">
        <f t="shared" si="5"/>
        <v>25</v>
      </c>
      <c r="I10" s="14">
        <f t="shared" si="6"/>
        <v>49</v>
      </c>
      <c r="J10" s="13">
        <v>2</v>
      </c>
      <c r="K10" s="13">
        <v>0</v>
      </c>
      <c r="L10" s="13">
        <v>0</v>
      </c>
      <c r="M10" s="13">
        <v>2</v>
      </c>
      <c r="N10" s="13">
        <v>9</v>
      </c>
      <c r="O10" s="14">
        <v>13</v>
      </c>
      <c r="P10" s="13">
        <v>0</v>
      </c>
      <c r="Q10" s="13">
        <v>0</v>
      </c>
      <c r="R10" s="13">
        <v>1</v>
      </c>
      <c r="S10" s="13">
        <v>8</v>
      </c>
      <c r="T10" s="13">
        <v>8</v>
      </c>
      <c r="U10" s="14">
        <v>17</v>
      </c>
      <c r="V10" s="13">
        <v>0</v>
      </c>
      <c r="W10" s="13">
        <v>2</v>
      </c>
      <c r="X10" s="13">
        <v>1</v>
      </c>
      <c r="Y10" s="13">
        <v>8</v>
      </c>
      <c r="Z10" s="13">
        <v>8</v>
      </c>
      <c r="AA10" s="14">
        <v>19</v>
      </c>
      <c r="AB10" s="13"/>
      <c r="AC10" s="13"/>
      <c r="AD10" s="13"/>
      <c r="AE10" s="13"/>
      <c r="AF10" s="13"/>
      <c r="AG10" s="14"/>
      <c r="AH10" s="13"/>
      <c r="AI10" s="13"/>
      <c r="AJ10" s="13"/>
      <c r="AK10" s="13"/>
      <c r="AL10" s="13"/>
      <c r="AM10" s="14"/>
      <c r="AN10" s="13"/>
      <c r="AO10" s="13"/>
      <c r="AP10" s="13"/>
      <c r="AQ10" s="13"/>
      <c r="AR10" s="13"/>
      <c r="AS10" s="14"/>
      <c r="AT10" s="13"/>
      <c r="AU10" s="13"/>
      <c r="AV10" s="13"/>
      <c r="AW10" s="13"/>
      <c r="AX10" s="13"/>
      <c r="AY10" s="14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4"/>
      <c r="BL10" s="13"/>
      <c r="BM10" s="13"/>
      <c r="BN10" s="13"/>
      <c r="BO10" s="13"/>
      <c r="BP10" s="13"/>
      <c r="BQ10" s="14"/>
      <c r="BR10" s="13"/>
      <c r="BS10" s="13"/>
      <c r="BT10" s="13"/>
      <c r="BU10" s="13"/>
      <c r="BV10" s="13"/>
      <c r="BW10" s="14"/>
      <c r="BX10" s="13"/>
      <c r="BY10" s="13"/>
      <c r="BZ10" s="13"/>
      <c r="CA10" s="13"/>
      <c r="CB10" s="13"/>
      <c r="CC10" s="14"/>
    </row>
    <row r="11" spans="1:81" ht="12.6" thickBot="1" x14ac:dyDescent="0.25">
      <c r="A11" s="11">
        <v>4</v>
      </c>
      <c r="B11" s="12" t="s">
        <v>14</v>
      </c>
      <c r="C11" s="21" t="s">
        <v>15</v>
      </c>
      <c r="D11" s="13">
        <f t="shared" si="1"/>
        <v>2</v>
      </c>
      <c r="E11" s="13">
        <f t="shared" si="2"/>
        <v>0</v>
      </c>
      <c r="F11" s="13">
        <f t="shared" si="3"/>
        <v>4</v>
      </c>
      <c r="G11" s="13">
        <f t="shared" si="4"/>
        <v>31</v>
      </c>
      <c r="H11" s="13">
        <f t="shared" si="5"/>
        <v>0</v>
      </c>
      <c r="I11" s="14">
        <f t="shared" si="6"/>
        <v>37</v>
      </c>
      <c r="J11" s="13">
        <v>1</v>
      </c>
      <c r="K11" s="13">
        <v>0</v>
      </c>
      <c r="L11" s="13">
        <v>1</v>
      </c>
      <c r="M11" s="13">
        <v>8</v>
      </c>
      <c r="N11" s="13">
        <v>0</v>
      </c>
      <c r="O11" s="14">
        <v>10</v>
      </c>
      <c r="P11" s="13">
        <v>0</v>
      </c>
      <c r="Q11" s="13">
        <v>0</v>
      </c>
      <c r="R11" s="13">
        <v>1</v>
      </c>
      <c r="S11" s="13">
        <v>11</v>
      </c>
      <c r="T11" s="13">
        <v>0</v>
      </c>
      <c r="U11" s="14">
        <v>12</v>
      </c>
      <c r="V11" s="13">
        <v>1</v>
      </c>
      <c r="W11" s="13">
        <v>0</v>
      </c>
      <c r="X11" s="13">
        <v>2</v>
      </c>
      <c r="Y11" s="13">
        <v>12</v>
      </c>
      <c r="Z11" s="13">
        <v>0</v>
      </c>
      <c r="AA11" s="14">
        <v>15</v>
      </c>
      <c r="AB11" s="13"/>
      <c r="AC11" s="13"/>
      <c r="AD11" s="13"/>
      <c r="AE11" s="13"/>
      <c r="AF11" s="13"/>
      <c r="AG11" s="14"/>
      <c r="AH11" s="13"/>
      <c r="AI11" s="13"/>
      <c r="AJ11" s="13"/>
      <c r="AK11" s="13"/>
      <c r="AL11" s="13"/>
      <c r="AM11" s="14"/>
      <c r="AN11" s="13"/>
      <c r="AO11" s="13"/>
      <c r="AP11" s="13"/>
      <c r="AQ11" s="13"/>
      <c r="AR11" s="13"/>
      <c r="AS11" s="14"/>
      <c r="AT11" s="13"/>
      <c r="AU11" s="13"/>
      <c r="AV11" s="13"/>
      <c r="AW11" s="13"/>
      <c r="AX11" s="13"/>
      <c r="AY11" s="14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4"/>
      <c r="BL11" s="13"/>
      <c r="BM11" s="13"/>
      <c r="BN11" s="13"/>
      <c r="BO11" s="13"/>
      <c r="BP11" s="13"/>
      <c r="BQ11" s="14"/>
      <c r="BR11" s="13"/>
      <c r="BS11" s="13"/>
      <c r="BT11" s="13"/>
      <c r="BU11" s="13"/>
      <c r="BV11" s="13"/>
      <c r="BW11" s="14"/>
      <c r="BX11" s="13"/>
      <c r="BY11" s="13"/>
      <c r="BZ11" s="13"/>
      <c r="CA11" s="13"/>
      <c r="CB11" s="13"/>
      <c r="CC11" s="14"/>
    </row>
    <row r="12" spans="1:81" ht="12.6" thickBot="1" x14ac:dyDescent="0.25">
      <c r="A12" s="11">
        <v>5</v>
      </c>
      <c r="B12" s="12" t="s">
        <v>16</v>
      </c>
      <c r="C12" s="21" t="s">
        <v>17</v>
      </c>
      <c r="D12" s="13">
        <f t="shared" si="1"/>
        <v>0</v>
      </c>
      <c r="E12" s="13">
        <f t="shared" si="2"/>
        <v>0</v>
      </c>
      <c r="F12" s="13">
        <f t="shared" si="3"/>
        <v>1</v>
      </c>
      <c r="G12" s="13">
        <f t="shared" si="4"/>
        <v>11</v>
      </c>
      <c r="H12" s="13">
        <f t="shared" si="5"/>
        <v>0</v>
      </c>
      <c r="I12" s="14">
        <f t="shared" si="6"/>
        <v>12</v>
      </c>
      <c r="J12" s="13">
        <v>0</v>
      </c>
      <c r="K12" s="13">
        <v>0</v>
      </c>
      <c r="L12" s="13">
        <v>0</v>
      </c>
      <c r="M12" s="13">
        <v>2</v>
      </c>
      <c r="N12" s="13">
        <v>0</v>
      </c>
      <c r="O12" s="14">
        <v>2</v>
      </c>
      <c r="P12" s="13">
        <v>0</v>
      </c>
      <c r="Q12" s="13">
        <v>0</v>
      </c>
      <c r="R12" s="13">
        <v>1</v>
      </c>
      <c r="S12" s="13">
        <v>5</v>
      </c>
      <c r="T12" s="13">
        <v>0</v>
      </c>
      <c r="U12" s="14">
        <v>6</v>
      </c>
      <c r="V12" s="13">
        <v>0</v>
      </c>
      <c r="W12" s="13">
        <v>0</v>
      </c>
      <c r="X12" s="13">
        <v>0</v>
      </c>
      <c r="Y12" s="13">
        <v>4</v>
      </c>
      <c r="Z12" s="13">
        <v>0</v>
      </c>
      <c r="AA12" s="14">
        <v>4</v>
      </c>
      <c r="AB12" s="13"/>
      <c r="AC12" s="13"/>
      <c r="AD12" s="13"/>
      <c r="AE12" s="13"/>
      <c r="AF12" s="13"/>
      <c r="AG12" s="14"/>
      <c r="AH12" s="13"/>
      <c r="AI12" s="13"/>
      <c r="AJ12" s="13"/>
      <c r="AK12" s="13"/>
      <c r="AL12" s="13"/>
      <c r="AM12" s="14"/>
      <c r="AN12" s="13"/>
      <c r="AO12" s="13"/>
      <c r="AP12" s="13"/>
      <c r="AQ12" s="13"/>
      <c r="AR12" s="13"/>
      <c r="AS12" s="14"/>
      <c r="AT12" s="13"/>
      <c r="AU12" s="13"/>
      <c r="AV12" s="13"/>
      <c r="AW12" s="13"/>
      <c r="AX12" s="13"/>
      <c r="AY12" s="14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4"/>
      <c r="BL12" s="13"/>
      <c r="BM12" s="13"/>
      <c r="BN12" s="13"/>
      <c r="BO12" s="13"/>
      <c r="BP12" s="13"/>
      <c r="BQ12" s="14"/>
      <c r="BR12" s="13"/>
      <c r="BS12" s="13"/>
      <c r="BT12" s="13"/>
      <c r="BU12" s="13"/>
      <c r="BV12" s="13"/>
      <c r="BW12" s="14"/>
      <c r="BX12" s="13"/>
      <c r="BY12" s="13"/>
      <c r="BZ12" s="13"/>
      <c r="CA12" s="13"/>
      <c r="CB12" s="13"/>
      <c r="CC12" s="14"/>
    </row>
    <row r="13" spans="1:81" ht="12.6" thickBot="1" x14ac:dyDescent="0.25">
      <c r="A13" s="11">
        <v>6</v>
      </c>
      <c r="B13" s="12" t="s">
        <v>18</v>
      </c>
      <c r="C13" s="21" t="s">
        <v>11</v>
      </c>
      <c r="D13" s="13">
        <f t="shared" si="1"/>
        <v>1</v>
      </c>
      <c r="E13" s="13">
        <f t="shared" si="2"/>
        <v>0</v>
      </c>
      <c r="F13" s="13">
        <f t="shared" si="3"/>
        <v>0</v>
      </c>
      <c r="G13" s="13">
        <f t="shared" si="4"/>
        <v>16</v>
      </c>
      <c r="H13" s="13">
        <f t="shared" si="5"/>
        <v>26</v>
      </c>
      <c r="I13" s="14">
        <f t="shared" si="6"/>
        <v>43</v>
      </c>
      <c r="J13" s="13">
        <v>1</v>
      </c>
      <c r="K13" s="13">
        <v>0</v>
      </c>
      <c r="L13" s="13">
        <v>0</v>
      </c>
      <c r="M13" s="13">
        <v>5</v>
      </c>
      <c r="N13" s="13">
        <v>11</v>
      </c>
      <c r="O13" s="14">
        <v>17</v>
      </c>
      <c r="P13" s="13">
        <v>0</v>
      </c>
      <c r="Q13" s="13">
        <v>0</v>
      </c>
      <c r="R13" s="13">
        <v>0</v>
      </c>
      <c r="S13" s="13">
        <v>6</v>
      </c>
      <c r="T13" s="13">
        <v>7</v>
      </c>
      <c r="U13" s="14">
        <v>13</v>
      </c>
      <c r="V13" s="13">
        <v>0</v>
      </c>
      <c r="W13" s="13">
        <v>0</v>
      </c>
      <c r="X13" s="13">
        <v>0</v>
      </c>
      <c r="Y13" s="13">
        <v>5</v>
      </c>
      <c r="Z13" s="13">
        <v>8</v>
      </c>
      <c r="AA13" s="14">
        <v>13</v>
      </c>
      <c r="AB13" s="13"/>
      <c r="AC13" s="13"/>
      <c r="AD13" s="13"/>
      <c r="AE13" s="13"/>
      <c r="AF13" s="13"/>
      <c r="AG13" s="14"/>
      <c r="AH13" s="13"/>
      <c r="AI13" s="13"/>
      <c r="AJ13" s="13"/>
      <c r="AK13" s="13"/>
      <c r="AL13" s="13"/>
      <c r="AM13" s="14"/>
      <c r="AN13" s="13"/>
      <c r="AO13" s="13"/>
      <c r="AP13" s="13"/>
      <c r="AQ13" s="13"/>
      <c r="AR13" s="13"/>
      <c r="AS13" s="14"/>
      <c r="AT13" s="13"/>
      <c r="AU13" s="13"/>
      <c r="AV13" s="13"/>
      <c r="AW13" s="13"/>
      <c r="AX13" s="13"/>
      <c r="AY13" s="14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4"/>
      <c r="BL13" s="13"/>
      <c r="BM13" s="13"/>
      <c r="BN13" s="13"/>
      <c r="BO13" s="13"/>
      <c r="BP13" s="13"/>
      <c r="BQ13" s="14"/>
      <c r="BR13" s="13"/>
      <c r="BS13" s="13"/>
      <c r="BT13" s="13"/>
      <c r="BU13" s="13"/>
      <c r="BV13" s="13"/>
      <c r="BW13" s="14"/>
      <c r="BX13" s="13"/>
      <c r="BY13" s="13"/>
      <c r="BZ13" s="13"/>
      <c r="CA13" s="13"/>
      <c r="CB13" s="13"/>
      <c r="CC13" s="14"/>
    </row>
    <row r="14" spans="1:81" ht="12.6" thickBot="1" x14ac:dyDescent="0.25">
      <c r="A14" s="11">
        <v>7</v>
      </c>
      <c r="B14" s="12" t="s">
        <v>19</v>
      </c>
      <c r="C14" s="21" t="s">
        <v>20</v>
      </c>
      <c r="D14" s="13">
        <f t="shared" si="1"/>
        <v>0</v>
      </c>
      <c r="E14" s="13">
        <f t="shared" si="2"/>
        <v>1</v>
      </c>
      <c r="F14" s="13">
        <f t="shared" si="3"/>
        <v>0</v>
      </c>
      <c r="G14" s="13">
        <f t="shared" si="4"/>
        <v>2</v>
      </c>
      <c r="H14" s="13">
        <f t="shared" si="5"/>
        <v>0</v>
      </c>
      <c r="I14" s="14">
        <f t="shared" si="6"/>
        <v>3</v>
      </c>
      <c r="J14" s="13"/>
      <c r="K14" s="13"/>
      <c r="L14" s="13"/>
      <c r="M14" s="13"/>
      <c r="N14" s="13"/>
      <c r="O14" s="14"/>
      <c r="P14" s="13">
        <v>0</v>
      </c>
      <c r="Q14" s="13">
        <v>1</v>
      </c>
      <c r="R14" s="13">
        <v>0</v>
      </c>
      <c r="S14" s="13">
        <v>1</v>
      </c>
      <c r="T14" s="13">
        <v>0</v>
      </c>
      <c r="U14" s="14">
        <v>2</v>
      </c>
      <c r="V14" s="13">
        <v>0</v>
      </c>
      <c r="W14" s="13">
        <v>0</v>
      </c>
      <c r="X14" s="13">
        <v>0</v>
      </c>
      <c r="Y14" s="13">
        <v>1</v>
      </c>
      <c r="Z14" s="13">
        <v>0</v>
      </c>
      <c r="AA14" s="14">
        <v>1</v>
      </c>
      <c r="AB14" s="13"/>
      <c r="AC14" s="13"/>
      <c r="AD14" s="13"/>
      <c r="AE14" s="13"/>
      <c r="AF14" s="13"/>
      <c r="AG14" s="14"/>
      <c r="AH14" s="13"/>
      <c r="AI14" s="13"/>
      <c r="AJ14" s="13"/>
      <c r="AK14" s="13"/>
      <c r="AL14" s="13"/>
      <c r="AM14" s="14"/>
      <c r="AN14" s="13"/>
      <c r="AO14" s="13"/>
      <c r="AP14" s="13"/>
      <c r="AQ14" s="13"/>
      <c r="AR14" s="13"/>
      <c r="AS14" s="14"/>
      <c r="AT14" s="13"/>
      <c r="AU14" s="13"/>
      <c r="AV14" s="13"/>
      <c r="AW14" s="13"/>
      <c r="AX14" s="13"/>
      <c r="AY14" s="14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4"/>
      <c r="BL14" s="13"/>
      <c r="BM14" s="13"/>
      <c r="BN14" s="13"/>
      <c r="BO14" s="13"/>
      <c r="BP14" s="13"/>
      <c r="BQ14" s="14"/>
      <c r="BR14" s="13"/>
      <c r="BS14" s="13"/>
      <c r="BT14" s="13"/>
      <c r="BU14" s="13"/>
      <c r="BV14" s="13"/>
      <c r="BW14" s="14"/>
      <c r="BX14" s="13"/>
      <c r="BY14" s="13"/>
      <c r="BZ14" s="13"/>
      <c r="CA14" s="13"/>
      <c r="CB14" s="13"/>
      <c r="CC14" s="14"/>
    </row>
    <row r="15" spans="1:81" ht="12.6" thickBot="1" x14ac:dyDescent="0.25">
      <c r="A15" s="11">
        <v>8</v>
      </c>
      <c r="B15" s="12" t="s">
        <v>21</v>
      </c>
      <c r="C15" s="21" t="s">
        <v>11</v>
      </c>
      <c r="D15" s="13">
        <f t="shared" si="1"/>
        <v>1</v>
      </c>
      <c r="E15" s="13">
        <f t="shared" si="2"/>
        <v>2</v>
      </c>
      <c r="F15" s="13">
        <f t="shared" si="3"/>
        <v>3</v>
      </c>
      <c r="G15" s="13">
        <f t="shared" si="4"/>
        <v>26</v>
      </c>
      <c r="H15" s="13">
        <f t="shared" si="5"/>
        <v>2</v>
      </c>
      <c r="I15" s="14">
        <f t="shared" si="6"/>
        <v>34</v>
      </c>
      <c r="J15" s="13">
        <v>0</v>
      </c>
      <c r="K15" s="13">
        <v>1</v>
      </c>
      <c r="L15" s="13">
        <v>2</v>
      </c>
      <c r="M15" s="13">
        <v>14</v>
      </c>
      <c r="N15" s="13">
        <v>2</v>
      </c>
      <c r="O15" s="14">
        <v>19</v>
      </c>
      <c r="P15" s="13">
        <v>0</v>
      </c>
      <c r="Q15" s="13">
        <v>0</v>
      </c>
      <c r="R15" s="13">
        <v>1</v>
      </c>
      <c r="S15" s="13">
        <v>6</v>
      </c>
      <c r="T15" s="13">
        <v>0</v>
      </c>
      <c r="U15" s="14">
        <v>7</v>
      </c>
      <c r="V15" s="13">
        <v>1</v>
      </c>
      <c r="W15" s="13">
        <v>1</v>
      </c>
      <c r="X15" s="13">
        <v>0</v>
      </c>
      <c r="Y15" s="13">
        <v>6</v>
      </c>
      <c r="Z15" s="13">
        <v>0</v>
      </c>
      <c r="AA15" s="14">
        <v>8</v>
      </c>
      <c r="AB15" s="13"/>
      <c r="AC15" s="13"/>
      <c r="AD15" s="13"/>
      <c r="AE15" s="13"/>
      <c r="AF15" s="13"/>
      <c r="AG15" s="14"/>
      <c r="AH15" s="13"/>
      <c r="AI15" s="13"/>
      <c r="AJ15" s="13"/>
      <c r="AK15" s="13"/>
      <c r="AL15" s="13"/>
      <c r="AM15" s="14"/>
      <c r="AN15" s="13"/>
      <c r="AO15" s="13"/>
      <c r="AP15" s="13"/>
      <c r="AQ15" s="13"/>
      <c r="AR15" s="13"/>
      <c r="AS15" s="14"/>
      <c r="AT15" s="13"/>
      <c r="AU15" s="13"/>
      <c r="AV15" s="13"/>
      <c r="AW15" s="13"/>
      <c r="AX15" s="13"/>
      <c r="AY15" s="14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4"/>
      <c r="BL15" s="13"/>
      <c r="BM15" s="13"/>
      <c r="BN15" s="13"/>
      <c r="BO15" s="13"/>
      <c r="BP15" s="13"/>
      <c r="BQ15" s="14"/>
      <c r="BR15" s="13"/>
      <c r="BS15" s="13"/>
      <c r="BT15" s="13"/>
      <c r="BU15" s="13"/>
      <c r="BV15" s="13"/>
      <c r="BW15" s="14"/>
      <c r="BX15" s="13"/>
      <c r="BY15" s="13"/>
      <c r="BZ15" s="13"/>
      <c r="CA15" s="13"/>
      <c r="CB15" s="13"/>
      <c r="CC15" s="14"/>
    </row>
    <row r="16" spans="1:81" ht="12.6" thickBot="1" x14ac:dyDescent="0.25">
      <c r="A16" s="11">
        <v>9</v>
      </c>
      <c r="B16" s="12" t="s">
        <v>22</v>
      </c>
      <c r="C16" s="21" t="s">
        <v>11</v>
      </c>
      <c r="D16" s="13">
        <f t="shared" si="1"/>
        <v>3</v>
      </c>
      <c r="E16" s="13">
        <f t="shared" si="2"/>
        <v>3</v>
      </c>
      <c r="F16" s="13">
        <f t="shared" si="3"/>
        <v>3</v>
      </c>
      <c r="G16" s="13">
        <f t="shared" si="4"/>
        <v>5</v>
      </c>
      <c r="H16" s="13">
        <f t="shared" si="5"/>
        <v>7</v>
      </c>
      <c r="I16" s="14">
        <f t="shared" si="6"/>
        <v>21</v>
      </c>
      <c r="J16" s="13">
        <v>1</v>
      </c>
      <c r="K16" s="13">
        <v>2</v>
      </c>
      <c r="L16" s="13">
        <v>1</v>
      </c>
      <c r="M16" s="13">
        <v>5</v>
      </c>
      <c r="N16" s="13">
        <v>1</v>
      </c>
      <c r="O16" s="14">
        <v>10</v>
      </c>
      <c r="P16" s="13">
        <v>1</v>
      </c>
      <c r="Q16" s="13">
        <v>1</v>
      </c>
      <c r="R16" s="13">
        <v>2</v>
      </c>
      <c r="S16" s="13">
        <v>0</v>
      </c>
      <c r="T16" s="13">
        <v>4</v>
      </c>
      <c r="U16" s="14">
        <v>8</v>
      </c>
      <c r="V16" s="13">
        <v>1</v>
      </c>
      <c r="W16" s="13">
        <v>0</v>
      </c>
      <c r="X16" s="13">
        <v>0</v>
      </c>
      <c r="Y16" s="13">
        <v>0</v>
      </c>
      <c r="Z16" s="13">
        <v>2</v>
      </c>
      <c r="AA16" s="14">
        <v>3</v>
      </c>
      <c r="AB16" s="13"/>
      <c r="AC16" s="13"/>
      <c r="AD16" s="13"/>
      <c r="AE16" s="13"/>
      <c r="AF16" s="13"/>
      <c r="AG16" s="14"/>
      <c r="AH16" s="13"/>
      <c r="AI16" s="13"/>
      <c r="AJ16" s="13"/>
      <c r="AK16" s="13"/>
      <c r="AL16" s="13"/>
      <c r="AM16" s="14"/>
      <c r="AN16" s="13"/>
      <c r="AO16" s="13"/>
      <c r="AP16" s="13"/>
      <c r="AQ16" s="13"/>
      <c r="AR16" s="13"/>
      <c r="AS16" s="14"/>
      <c r="AT16" s="13"/>
      <c r="AU16" s="13"/>
      <c r="AV16" s="13"/>
      <c r="AW16" s="13"/>
      <c r="AX16" s="13"/>
      <c r="AY16" s="14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4"/>
      <c r="BL16" s="13"/>
      <c r="BM16" s="13"/>
      <c r="BN16" s="13"/>
      <c r="BO16" s="13"/>
      <c r="BP16" s="13"/>
      <c r="BQ16" s="14"/>
      <c r="BR16" s="13"/>
      <c r="BS16" s="13"/>
      <c r="BT16" s="13"/>
      <c r="BU16" s="13"/>
      <c r="BV16" s="13"/>
      <c r="BW16" s="14"/>
      <c r="BX16" s="13"/>
      <c r="BY16" s="13"/>
      <c r="BZ16" s="13"/>
      <c r="CA16" s="13"/>
      <c r="CB16" s="13"/>
      <c r="CC16" s="14"/>
    </row>
    <row r="17" spans="1:81" ht="12.6" thickBot="1" x14ac:dyDescent="0.25">
      <c r="A17" s="11">
        <v>10</v>
      </c>
      <c r="B17" s="12" t="s">
        <v>23</v>
      </c>
      <c r="C17" s="21" t="s">
        <v>11</v>
      </c>
      <c r="D17" s="13">
        <f t="shared" si="1"/>
        <v>0</v>
      </c>
      <c r="E17" s="13">
        <f t="shared" si="2"/>
        <v>0</v>
      </c>
      <c r="F17" s="13">
        <f t="shared" si="3"/>
        <v>0</v>
      </c>
      <c r="G17" s="13">
        <f t="shared" si="4"/>
        <v>16</v>
      </c>
      <c r="H17" s="13">
        <f t="shared" si="5"/>
        <v>2</v>
      </c>
      <c r="I17" s="14">
        <f t="shared" si="6"/>
        <v>18</v>
      </c>
      <c r="J17" s="13">
        <v>0</v>
      </c>
      <c r="K17" s="13">
        <v>0</v>
      </c>
      <c r="L17" s="13">
        <v>0</v>
      </c>
      <c r="M17" s="13">
        <v>2</v>
      </c>
      <c r="N17" s="13">
        <v>0</v>
      </c>
      <c r="O17" s="14">
        <v>2</v>
      </c>
      <c r="P17" s="13">
        <v>0</v>
      </c>
      <c r="Q17" s="13">
        <v>0</v>
      </c>
      <c r="R17" s="13">
        <v>0</v>
      </c>
      <c r="S17" s="13">
        <v>11</v>
      </c>
      <c r="T17" s="13">
        <v>0</v>
      </c>
      <c r="U17" s="14">
        <v>11</v>
      </c>
      <c r="V17" s="13">
        <v>0</v>
      </c>
      <c r="W17" s="13">
        <v>0</v>
      </c>
      <c r="X17" s="13">
        <v>0</v>
      </c>
      <c r="Y17" s="13">
        <v>3</v>
      </c>
      <c r="Z17" s="13">
        <v>2</v>
      </c>
      <c r="AA17" s="14">
        <v>5</v>
      </c>
      <c r="AB17" s="13"/>
      <c r="AC17" s="13"/>
      <c r="AD17" s="13"/>
      <c r="AE17" s="13"/>
      <c r="AF17" s="13"/>
      <c r="AG17" s="14"/>
      <c r="AH17" s="13"/>
      <c r="AI17" s="13"/>
      <c r="AJ17" s="13"/>
      <c r="AK17" s="13"/>
      <c r="AL17" s="13"/>
      <c r="AM17" s="14"/>
      <c r="AN17" s="13"/>
      <c r="AO17" s="13"/>
      <c r="AP17" s="13"/>
      <c r="AQ17" s="13"/>
      <c r="AR17" s="13"/>
      <c r="AS17" s="14"/>
      <c r="AT17" s="13"/>
      <c r="AU17" s="13"/>
      <c r="AV17" s="13"/>
      <c r="AW17" s="13"/>
      <c r="AX17" s="13"/>
      <c r="AY17" s="14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4"/>
      <c r="BL17" s="13"/>
      <c r="BM17" s="13"/>
      <c r="BN17" s="13"/>
      <c r="BO17" s="13"/>
      <c r="BP17" s="13"/>
      <c r="BQ17" s="14"/>
      <c r="BR17" s="13"/>
      <c r="BS17" s="13"/>
      <c r="BT17" s="13"/>
      <c r="BU17" s="13"/>
      <c r="BV17" s="13"/>
      <c r="BW17" s="14"/>
      <c r="BX17" s="13"/>
      <c r="BY17" s="13"/>
      <c r="BZ17" s="13"/>
      <c r="CA17" s="13"/>
      <c r="CB17" s="13"/>
      <c r="CC17" s="14"/>
    </row>
    <row r="18" spans="1:81" ht="12.6" thickBot="1" x14ac:dyDescent="0.25">
      <c r="A18" s="11">
        <v>11</v>
      </c>
      <c r="B18" s="12" t="s">
        <v>24</v>
      </c>
      <c r="C18" s="21" t="s">
        <v>11</v>
      </c>
      <c r="D18" s="13">
        <f t="shared" si="1"/>
        <v>0</v>
      </c>
      <c r="E18" s="13">
        <f t="shared" si="2"/>
        <v>3</v>
      </c>
      <c r="F18" s="13">
        <f t="shared" si="3"/>
        <v>4</v>
      </c>
      <c r="G18" s="13">
        <f t="shared" si="4"/>
        <v>21</v>
      </c>
      <c r="H18" s="13">
        <f t="shared" si="5"/>
        <v>3</v>
      </c>
      <c r="I18" s="14">
        <f t="shared" si="6"/>
        <v>31</v>
      </c>
      <c r="J18" s="13">
        <v>0</v>
      </c>
      <c r="K18" s="13">
        <v>1</v>
      </c>
      <c r="L18" s="13">
        <v>3</v>
      </c>
      <c r="M18" s="13">
        <v>9</v>
      </c>
      <c r="N18" s="13">
        <v>3</v>
      </c>
      <c r="O18" s="14">
        <v>16</v>
      </c>
      <c r="P18" s="13">
        <v>0</v>
      </c>
      <c r="Q18" s="13">
        <v>2</v>
      </c>
      <c r="R18" s="13">
        <v>1</v>
      </c>
      <c r="S18" s="13">
        <v>5</v>
      </c>
      <c r="T18" s="13">
        <v>0</v>
      </c>
      <c r="U18" s="14">
        <v>8</v>
      </c>
      <c r="V18" s="13">
        <v>0</v>
      </c>
      <c r="W18" s="13">
        <v>0</v>
      </c>
      <c r="X18" s="13">
        <v>0</v>
      </c>
      <c r="Y18" s="13">
        <v>7</v>
      </c>
      <c r="Z18" s="13">
        <v>0</v>
      </c>
      <c r="AA18" s="14">
        <v>7</v>
      </c>
      <c r="AB18" s="13"/>
      <c r="AC18" s="13"/>
      <c r="AD18" s="13"/>
      <c r="AE18" s="13"/>
      <c r="AF18" s="13"/>
      <c r="AG18" s="14"/>
      <c r="AH18" s="13"/>
      <c r="AI18" s="13"/>
      <c r="AJ18" s="13"/>
      <c r="AK18" s="13"/>
      <c r="AL18" s="13"/>
      <c r="AM18" s="14"/>
      <c r="AN18" s="13"/>
      <c r="AO18" s="13"/>
      <c r="AP18" s="13"/>
      <c r="AQ18" s="13"/>
      <c r="AR18" s="13"/>
      <c r="AS18" s="14"/>
      <c r="AT18" s="13"/>
      <c r="AU18" s="13"/>
      <c r="AV18" s="13"/>
      <c r="AW18" s="13"/>
      <c r="AX18" s="13"/>
      <c r="AY18" s="14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4"/>
      <c r="BL18" s="13"/>
      <c r="BM18" s="13"/>
      <c r="BN18" s="13"/>
      <c r="BO18" s="13"/>
      <c r="BP18" s="13"/>
      <c r="BQ18" s="14"/>
      <c r="BR18" s="13"/>
      <c r="BS18" s="13"/>
      <c r="BT18" s="13"/>
      <c r="BU18" s="13"/>
      <c r="BV18" s="13"/>
      <c r="BW18" s="14"/>
      <c r="BX18" s="13"/>
      <c r="BY18" s="13"/>
      <c r="BZ18" s="13"/>
      <c r="CA18" s="13"/>
      <c r="CB18" s="13"/>
      <c r="CC18" s="14"/>
    </row>
    <row r="19" spans="1:81" ht="12.6" thickBot="1" x14ac:dyDescent="0.25">
      <c r="A19" s="11">
        <v>12</v>
      </c>
      <c r="B19" s="12" t="s">
        <v>25</v>
      </c>
      <c r="C19" s="21" t="s">
        <v>11</v>
      </c>
      <c r="D19" s="13">
        <f t="shared" si="1"/>
        <v>0</v>
      </c>
      <c r="E19" s="13">
        <f t="shared" si="2"/>
        <v>3</v>
      </c>
      <c r="F19" s="13">
        <f t="shared" si="3"/>
        <v>2</v>
      </c>
      <c r="G19" s="13">
        <f t="shared" si="4"/>
        <v>20</v>
      </c>
      <c r="H19" s="13">
        <f t="shared" si="5"/>
        <v>4</v>
      </c>
      <c r="I19" s="14">
        <f t="shared" si="6"/>
        <v>29</v>
      </c>
      <c r="J19" s="13">
        <v>0</v>
      </c>
      <c r="K19" s="13">
        <v>1</v>
      </c>
      <c r="L19" s="13">
        <v>1</v>
      </c>
      <c r="M19" s="13">
        <v>5</v>
      </c>
      <c r="N19" s="13">
        <v>3</v>
      </c>
      <c r="O19" s="14">
        <v>10</v>
      </c>
      <c r="P19" s="13">
        <v>0</v>
      </c>
      <c r="Q19" s="13">
        <v>0</v>
      </c>
      <c r="R19" s="13">
        <v>1</v>
      </c>
      <c r="S19" s="13">
        <v>13</v>
      </c>
      <c r="T19" s="13">
        <v>1</v>
      </c>
      <c r="U19" s="14">
        <v>15</v>
      </c>
      <c r="V19" s="13">
        <v>0</v>
      </c>
      <c r="W19" s="13">
        <v>2</v>
      </c>
      <c r="X19" s="13">
        <v>0</v>
      </c>
      <c r="Y19" s="13">
        <v>2</v>
      </c>
      <c r="Z19" s="13">
        <v>0</v>
      </c>
      <c r="AA19" s="14">
        <v>4</v>
      </c>
      <c r="AB19" s="13"/>
      <c r="AC19" s="13"/>
      <c r="AD19" s="13"/>
      <c r="AE19" s="13"/>
      <c r="AF19" s="13"/>
      <c r="AG19" s="14"/>
      <c r="AH19" s="13"/>
      <c r="AI19" s="13"/>
      <c r="AJ19" s="13"/>
      <c r="AK19" s="13"/>
      <c r="AL19" s="13"/>
      <c r="AM19" s="14"/>
      <c r="AN19" s="13"/>
      <c r="AO19" s="13"/>
      <c r="AP19" s="13"/>
      <c r="AQ19" s="13"/>
      <c r="AR19" s="13"/>
      <c r="AS19" s="14"/>
      <c r="AT19" s="13"/>
      <c r="AU19" s="13"/>
      <c r="AV19" s="13"/>
      <c r="AW19" s="13"/>
      <c r="AX19" s="13"/>
      <c r="AY19" s="14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4"/>
      <c r="BL19" s="13"/>
      <c r="BM19" s="13"/>
      <c r="BN19" s="13"/>
      <c r="BO19" s="13"/>
      <c r="BP19" s="13"/>
      <c r="BQ19" s="14"/>
      <c r="BR19" s="13"/>
      <c r="BS19" s="13"/>
      <c r="BT19" s="13"/>
      <c r="BU19" s="13"/>
      <c r="BV19" s="13"/>
      <c r="BW19" s="14"/>
      <c r="BX19" s="13"/>
      <c r="BY19" s="13"/>
      <c r="BZ19" s="13"/>
      <c r="CA19" s="13"/>
      <c r="CB19" s="13"/>
      <c r="CC19" s="14"/>
    </row>
    <row r="20" spans="1:81" ht="12.6" thickBot="1" x14ac:dyDescent="0.25">
      <c r="A20" s="11">
        <v>13</v>
      </c>
      <c r="B20" s="12" t="s">
        <v>26</v>
      </c>
      <c r="C20" s="21" t="s">
        <v>11</v>
      </c>
      <c r="D20" s="13">
        <f t="shared" si="1"/>
        <v>0</v>
      </c>
      <c r="E20" s="13">
        <f t="shared" si="2"/>
        <v>8</v>
      </c>
      <c r="F20" s="13">
        <f t="shared" si="3"/>
        <v>1</v>
      </c>
      <c r="G20" s="13">
        <f t="shared" si="4"/>
        <v>4</v>
      </c>
      <c r="H20" s="13">
        <f t="shared" si="5"/>
        <v>3</v>
      </c>
      <c r="I20" s="14">
        <f t="shared" si="6"/>
        <v>16</v>
      </c>
      <c r="J20" s="13">
        <v>0</v>
      </c>
      <c r="K20" s="13">
        <v>3</v>
      </c>
      <c r="L20" s="13">
        <v>0</v>
      </c>
      <c r="M20" s="13">
        <v>0</v>
      </c>
      <c r="N20" s="13">
        <v>2</v>
      </c>
      <c r="O20" s="14">
        <v>5</v>
      </c>
      <c r="P20" s="13">
        <v>0</v>
      </c>
      <c r="Q20" s="13">
        <v>4</v>
      </c>
      <c r="R20" s="13">
        <v>1</v>
      </c>
      <c r="S20" s="13">
        <v>3</v>
      </c>
      <c r="T20" s="13">
        <v>0</v>
      </c>
      <c r="U20" s="14">
        <v>8</v>
      </c>
      <c r="V20" s="13">
        <v>0</v>
      </c>
      <c r="W20" s="13">
        <v>1</v>
      </c>
      <c r="X20" s="13">
        <v>0</v>
      </c>
      <c r="Y20" s="13">
        <v>1</v>
      </c>
      <c r="Z20" s="13">
        <v>1</v>
      </c>
      <c r="AA20" s="14">
        <v>3</v>
      </c>
      <c r="AB20" s="13"/>
      <c r="AC20" s="13"/>
      <c r="AD20" s="13"/>
      <c r="AE20" s="13"/>
      <c r="AF20" s="13"/>
      <c r="AG20" s="14"/>
      <c r="AH20" s="13"/>
      <c r="AI20" s="13"/>
      <c r="AJ20" s="13"/>
      <c r="AK20" s="13"/>
      <c r="AL20" s="13"/>
      <c r="AM20" s="14"/>
      <c r="AN20" s="13"/>
      <c r="AO20" s="13"/>
      <c r="AP20" s="13"/>
      <c r="AQ20" s="13"/>
      <c r="AR20" s="13"/>
      <c r="AS20" s="14"/>
      <c r="AT20" s="13"/>
      <c r="AU20" s="13"/>
      <c r="AV20" s="13"/>
      <c r="AW20" s="13"/>
      <c r="AX20" s="13"/>
      <c r="AY20" s="14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4"/>
      <c r="BL20" s="13"/>
      <c r="BM20" s="13"/>
      <c r="BN20" s="13"/>
      <c r="BO20" s="13"/>
      <c r="BP20" s="13"/>
      <c r="BQ20" s="14"/>
      <c r="BR20" s="13"/>
      <c r="BS20" s="13"/>
      <c r="BT20" s="13"/>
      <c r="BU20" s="13"/>
      <c r="BV20" s="13"/>
      <c r="BW20" s="14"/>
      <c r="BX20" s="13"/>
      <c r="BY20" s="13"/>
      <c r="BZ20" s="13"/>
      <c r="CA20" s="13"/>
      <c r="CB20" s="13"/>
      <c r="CC20" s="14"/>
    </row>
    <row r="21" spans="1:81" ht="12.6" thickBot="1" x14ac:dyDescent="0.25">
      <c r="A21" s="11">
        <v>14</v>
      </c>
      <c r="B21" s="12" t="s">
        <v>27</v>
      </c>
      <c r="C21" s="21" t="s">
        <v>11</v>
      </c>
      <c r="D21" s="13">
        <f t="shared" si="1"/>
        <v>1</v>
      </c>
      <c r="E21" s="13">
        <f t="shared" si="2"/>
        <v>5</v>
      </c>
      <c r="F21" s="13">
        <f t="shared" si="3"/>
        <v>13</v>
      </c>
      <c r="G21" s="13">
        <f t="shared" si="4"/>
        <v>19</v>
      </c>
      <c r="H21" s="13">
        <f t="shared" si="5"/>
        <v>4</v>
      </c>
      <c r="I21" s="14">
        <f t="shared" si="6"/>
        <v>42</v>
      </c>
      <c r="J21" s="13">
        <v>0</v>
      </c>
      <c r="K21" s="13">
        <v>2</v>
      </c>
      <c r="L21" s="13">
        <v>5</v>
      </c>
      <c r="M21" s="13">
        <v>7</v>
      </c>
      <c r="N21" s="13">
        <v>0</v>
      </c>
      <c r="O21" s="14">
        <v>14</v>
      </c>
      <c r="P21" s="13">
        <v>0</v>
      </c>
      <c r="Q21" s="13">
        <v>3</v>
      </c>
      <c r="R21" s="13">
        <v>7</v>
      </c>
      <c r="S21" s="13">
        <v>5</v>
      </c>
      <c r="T21" s="13">
        <v>2</v>
      </c>
      <c r="U21" s="14">
        <v>17</v>
      </c>
      <c r="V21" s="13">
        <v>1</v>
      </c>
      <c r="W21" s="13">
        <v>0</v>
      </c>
      <c r="X21" s="13">
        <v>1</v>
      </c>
      <c r="Y21" s="13">
        <v>7</v>
      </c>
      <c r="Z21" s="13">
        <v>2</v>
      </c>
      <c r="AA21" s="14">
        <v>11</v>
      </c>
      <c r="AB21" s="13"/>
      <c r="AC21" s="13"/>
      <c r="AD21" s="13"/>
      <c r="AE21" s="13"/>
      <c r="AF21" s="13"/>
      <c r="AG21" s="14"/>
      <c r="AH21" s="13"/>
      <c r="AI21" s="13"/>
      <c r="AJ21" s="13"/>
      <c r="AK21" s="13"/>
      <c r="AL21" s="13"/>
      <c r="AM21" s="14"/>
      <c r="AN21" s="13"/>
      <c r="AO21" s="13"/>
      <c r="AP21" s="13"/>
      <c r="AQ21" s="13"/>
      <c r="AR21" s="13"/>
      <c r="AS21" s="14"/>
      <c r="AT21" s="13"/>
      <c r="AU21" s="13"/>
      <c r="AV21" s="13"/>
      <c r="AW21" s="13"/>
      <c r="AX21" s="13"/>
      <c r="AY21" s="14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4"/>
      <c r="BL21" s="13"/>
      <c r="BM21" s="13"/>
      <c r="BN21" s="13"/>
      <c r="BO21" s="13"/>
      <c r="BP21" s="13"/>
      <c r="BQ21" s="14"/>
      <c r="BR21" s="13"/>
      <c r="BS21" s="13"/>
      <c r="BT21" s="13"/>
      <c r="BU21" s="13"/>
      <c r="BV21" s="13"/>
      <c r="BW21" s="14"/>
      <c r="BX21" s="13"/>
      <c r="BY21" s="13"/>
      <c r="BZ21" s="13"/>
      <c r="CA21" s="13"/>
      <c r="CB21" s="13"/>
      <c r="CC21" s="14"/>
    </row>
    <row r="22" spans="1:81" ht="12.6" customHeight="1" thickBot="1" x14ac:dyDescent="0.25">
      <c r="A22" s="11">
        <v>15</v>
      </c>
      <c r="B22" s="12" t="s">
        <v>28</v>
      </c>
      <c r="C22" s="21" t="s">
        <v>29</v>
      </c>
      <c r="D22" s="13">
        <f t="shared" si="1"/>
        <v>1</v>
      </c>
      <c r="E22" s="13">
        <f t="shared" si="2"/>
        <v>7</v>
      </c>
      <c r="F22" s="13">
        <f t="shared" si="3"/>
        <v>2</v>
      </c>
      <c r="G22" s="13">
        <f t="shared" si="4"/>
        <v>6</v>
      </c>
      <c r="H22" s="13">
        <f t="shared" si="5"/>
        <v>0</v>
      </c>
      <c r="I22" s="14">
        <f t="shared" si="6"/>
        <v>16</v>
      </c>
      <c r="J22" s="13">
        <v>0</v>
      </c>
      <c r="K22" s="13">
        <v>3</v>
      </c>
      <c r="L22" s="13">
        <v>1</v>
      </c>
      <c r="M22" s="13">
        <v>3</v>
      </c>
      <c r="N22" s="13">
        <v>0</v>
      </c>
      <c r="O22" s="14">
        <v>7</v>
      </c>
      <c r="P22" s="13">
        <v>0</v>
      </c>
      <c r="Q22" s="13">
        <v>2</v>
      </c>
      <c r="R22" s="13">
        <v>1</v>
      </c>
      <c r="S22" s="13">
        <v>2</v>
      </c>
      <c r="T22" s="13">
        <v>0</v>
      </c>
      <c r="U22" s="14">
        <v>5</v>
      </c>
      <c r="V22" s="13">
        <v>1</v>
      </c>
      <c r="W22" s="13">
        <v>2</v>
      </c>
      <c r="X22" s="13">
        <v>0</v>
      </c>
      <c r="Y22" s="13">
        <v>1</v>
      </c>
      <c r="Z22" s="13">
        <v>0</v>
      </c>
      <c r="AA22" s="14">
        <v>4</v>
      </c>
      <c r="AB22" s="13"/>
      <c r="AC22" s="13"/>
      <c r="AD22" s="13"/>
      <c r="AE22" s="13"/>
      <c r="AF22" s="13"/>
      <c r="AG22" s="14"/>
      <c r="AH22" s="13"/>
      <c r="AI22" s="13"/>
      <c r="AJ22" s="13"/>
      <c r="AK22" s="13"/>
      <c r="AL22" s="13"/>
      <c r="AM22" s="14"/>
      <c r="AN22" s="13"/>
      <c r="AO22" s="13"/>
      <c r="AP22" s="13"/>
      <c r="AQ22" s="13"/>
      <c r="AR22" s="13"/>
      <c r="AS22" s="14"/>
      <c r="AT22" s="13"/>
      <c r="AU22" s="13"/>
      <c r="AV22" s="13"/>
      <c r="AW22" s="13"/>
      <c r="AX22" s="13"/>
      <c r="AY22" s="14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4"/>
      <c r="BL22" s="13"/>
      <c r="BM22" s="13"/>
      <c r="BN22" s="13"/>
      <c r="BO22" s="13"/>
      <c r="BP22" s="13"/>
      <c r="BQ22" s="14"/>
      <c r="BR22" s="13"/>
      <c r="BS22" s="13"/>
      <c r="BT22" s="13"/>
      <c r="BU22" s="13"/>
      <c r="BV22" s="13"/>
      <c r="BW22" s="14"/>
      <c r="BX22" s="13"/>
      <c r="BY22" s="13"/>
      <c r="BZ22" s="13"/>
      <c r="CA22" s="13"/>
      <c r="CB22" s="13"/>
      <c r="CC22" s="14"/>
    </row>
    <row r="23" spans="1:81" ht="12.6" customHeight="1" thickBot="1" x14ac:dyDescent="0.25">
      <c r="A23" s="11">
        <v>16</v>
      </c>
      <c r="B23" s="12" t="s">
        <v>30</v>
      </c>
      <c r="C23" s="21" t="s">
        <v>31</v>
      </c>
      <c r="D23" s="13">
        <f t="shared" si="1"/>
        <v>6</v>
      </c>
      <c r="E23" s="13">
        <f t="shared" si="2"/>
        <v>26</v>
      </c>
      <c r="F23" s="13">
        <f t="shared" si="3"/>
        <v>87</v>
      </c>
      <c r="G23" s="13">
        <f t="shared" si="4"/>
        <v>160</v>
      </c>
      <c r="H23" s="13">
        <f t="shared" si="5"/>
        <v>0</v>
      </c>
      <c r="I23" s="14">
        <f t="shared" si="6"/>
        <v>279</v>
      </c>
      <c r="J23" s="13">
        <v>4</v>
      </c>
      <c r="K23" s="13">
        <v>9</v>
      </c>
      <c r="L23" s="13">
        <v>31</v>
      </c>
      <c r="M23" s="13">
        <v>60</v>
      </c>
      <c r="N23" s="13">
        <v>0</v>
      </c>
      <c r="O23" s="14">
        <v>104</v>
      </c>
      <c r="P23" s="13">
        <v>2</v>
      </c>
      <c r="Q23" s="13">
        <v>11</v>
      </c>
      <c r="R23" s="13">
        <v>25</v>
      </c>
      <c r="S23" s="13">
        <v>53</v>
      </c>
      <c r="T23" s="13">
        <v>0</v>
      </c>
      <c r="U23" s="14">
        <v>91</v>
      </c>
      <c r="V23" s="13">
        <v>0</v>
      </c>
      <c r="W23" s="13">
        <v>6</v>
      </c>
      <c r="X23" s="13">
        <v>31</v>
      </c>
      <c r="Y23" s="13">
        <v>47</v>
      </c>
      <c r="Z23" s="13">
        <v>0</v>
      </c>
      <c r="AA23" s="14">
        <v>84</v>
      </c>
      <c r="AB23" s="13"/>
      <c r="AC23" s="13"/>
      <c r="AD23" s="13"/>
      <c r="AE23" s="13"/>
      <c r="AF23" s="13"/>
      <c r="AG23" s="14"/>
      <c r="AH23" s="13"/>
      <c r="AI23" s="13"/>
      <c r="AJ23" s="13"/>
      <c r="AK23" s="13"/>
      <c r="AL23" s="13"/>
      <c r="AM23" s="14"/>
      <c r="AN23" s="13"/>
      <c r="AO23" s="13"/>
      <c r="AP23" s="13"/>
      <c r="AQ23" s="13"/>
      <c r="AR23" s="13"/>
      <c r="AS23" s="14"/>
      <c r="AT23" s="13"/>
      <c r="AU23" s="13"/>
      <c r="AV23" s="13"/>
      <c r="AW23" s="13"/>
      <c r="AX23" s="13"/>
      <c r="AY23" s="14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4"/>
      <c r="BL23" s="13"/>
      <c r="BM23" s="13"/>
      <c r="BN23" s="13"/>
      <c r="BO23" s="13"/>
      <c r="BP23" s="13"/>
      <c r="BQ23" s="14"/>
      <c r="BR23" s="13"/>
      <c r="BS23" s="13"/>
      <c r="BT23" s="13"/>
      <c r="BU23" s="13"/>
      <c r="BV23" s="13"/>
      <c r="BW23" s="14"/>
      <c r="BX23" s="13"/>
      <c r="BY23" s="13"/>
      <c r="BZ23" s="13"/>
      <c r="CA23" s="13"/>
      <c r="CB23" s="13"/>
      <c r="CC23" s="14"/>
    </row>
    <row r="24" spans="1:81" ht="12.6" customHeight="1" thickBot="1" x14ac:dyDescent="0.25">
      <c r="A24" s="11">
        <v>17</v>
      </c>
      <c r="B24" s="12" t="s">
        <v>32</v>
      </c>
      <c r="C24" s="21" t="s">
        <v>33</v>
      </c>
      <c r="D24" s="13">
        <f t="shared" si="1"/>
        <v>0</v>
      </c>
      <c r="E24" s="13">
        <f t="shared" si="2"/>
        <v>2</v>
      </c>
      <c r="F24" s="13">
        <f t="shared" si="3"/>
        <v>10</v>
      </c>
      <c r="G24" s="13">
        <f t="shared" si="4"/>
        <v>12</v>
      </c>
      <c r="H24" s="13">
        <f t="shared" si="5"/>
        <v>0</v>
      </c>
      <c r="I24" s="14">
        <f t="shared" si="6"/>
        <v>24</v>
      </c>
      <c r="J24" s="13">
        <v>0</v>
      </c>
      <c r="K24" s="13">
        <v>1</v>
      </c>
      <c r="L24" s="13">
        <v>0</v>
      </c>
      <c r="M24" s="13">
        <v>7</v>
      </c>
      <c r="N24" s="13">
        <v>0</v>
      </c>
      <c r="O24" s="14">
        <v>8</v>
      </c>
      <c r="P24" s="13">
        <v>0</v>
      </c>
      <c r="Q24" s="13">
        <v>1</v>
      </c>
      <c r="R24" s="13">
        <v>2</v>
      </c>
      <c r="S24" s="13">
        <v>0</v>
      </c>
      <c r="T24" s="13">
        <v>0</v>
      </c>
      <c r="U24" s="14">
        <v>3</v>
      </c>
      <c r="V24" s="13">
        <v>0</v>
      </c>
      <c r="W24" s="13">
        <v>0</v>
      </c>
      <c r="X24" s="13">
        <v>8</v>
      </c>
      <c r="Y24" s="13">
        <v>5</v>
      </c>
      <c r="Z24" s="13">
        <v>0</v>
      </c>
      <c r="AA24" s="14">
        <v>13</v>
      </c>
      <c r="AB24" s="13"/>
      <c r="AC24" s="13"/>
      <c r="AD24" s="13"/>
      <c r="AE24" s="13"/>
      <c r="AF24" s="13"/>
      <c r="AG24" s="14"/>
      <c r="AH24" s="13"/>
      <c r="AI24" s="13"/>
      <c r="AJ24" s="13"/>
      <c r="AK24" s="13"/>
      <c r="AL24" s="13"/>
      <c r="AM24" s="14"/>
      <c r="AN24" s="13"/>
      <c r="AO24" s="13"/>
      <c r="AP24" s="13"/>
      <c r="AQ24" s="13"/>
      <c r="AR24" s="13"/>
      <c r="AS24" s="14"/>
      <c r="AT24" s="13"/>
      <c r="AU24" s="13"/>
      <c r="AV24" s="13"/>
      <c r="AW24" s="13"/>
      <c r="AX24" s="13"/>
      <c r="AY24" s="14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4"/>
      <c r="BL24" s="13"/>
      <c r="BM24" s="13"/>
      <c r="BN24" s="13"/>
      <c r="BO24" s="13"/>
      <c r="BP24" s="13"/>
      <c r="BQ24" s="14"/>
      <c r="BR24" s="13"/>
      <c r="BS24" s="13"/>
      <c r="BT24" s="13"/>
      <c r="BU24" s="13"/>
      <c r="BV24" s="13"/>
      <c r="BW24" s="14"/>
      <c r="BX24" s="13"/>
      <c r="BY24" s="13"/>
      <c r="BZ24" s="13"/>
      <c r="CA24" s="13"/>
      <c r="CB24" s="13"/>
      <c r="CC24" s="14"/>
    </row>
    <row r="25" spans="1:81" ht="12.6" customHeight="1" thickBot="1" x14ac:dyDescent="0.25">
      <c r="A25" s="11">
        <v>18</v>
      </c>
      <c r="B25" s="12" t="s">
        <v>34</v>
      </c>
      <c r="C25" s="21" t="s">
        <v>35</v>
      </c>
      <c r="D25" s="13">
        <f t="shared" si="1"/>
        <v>0</v>
      </c>
      <c r="E25" s="13">
        <f t="shared" si="2"/>
        <v>0</v>
      </c>
      <c r="F25" s="13">
        <f t="shared" si="3"/>
        <v>0</v>
      </c>
      <c r="G25" s="13">
        <f t="shared" si="4"/>
        <v>1</v>
      </c>
      <c r="H25" s="13">
        <f t="shared" si="5"/>
        <v>0</v>
      </c>
      <c r="I25" s="14">
        <f t="shared" si="6"/>
        <v>1</v>
      </c>
      <c r="J25" s="13">
        <v>0</v>
      </c>
      <c r="K25" s="13">
        <v>0</v>
      </c>
      <c r="L25" s="13">
        <v>0</v>
      </c>
      <c r="M25" s="13">
        <v>1</v>
      </c>
      <c r="N25" s="13">
        <v>0</v>
      </c>
      <c r="O25" s="14">
        <v>1</v>
      </c>
      <c r="P25" s="13"/>
      <c r="Q25" s="13"/>
      <c r="R25" s="13"/>
      <c r="S25" s="13"/>
      <c r="T25" s="13"/>
      <c r="U25" s="14"/>
      <c r="V25" s="13"/>
      <c r="W25" s="13"/>
      <c r="X25" s="13"/>
      <c r="Y25" s="13"/>
      <c r="Z25" s="13"/>
      <c r="AA25" s="14"/>
      <c r="AB25" s="13"/>
      <c r="AC25" s="13"/>
      <c r="AD25" s="13"/>
      <c r="AE25" s="13"/>
      <c r="AF25" s="13"/>
      <c r="AG25" s="14"/>
      <c r="AH25" s="13"/>
      <c r="AI25" s="13"/>
      <c r="AJ25" s="13"/>
      <c r="AK25" s="13"/>
      <c r="AL25" s="13"/>
      <c r="AM25" s="14"/>
      <c r="AN25" s="13"/>
      <c r="AO25" s="13"/>
      <c r="AP25" s="13"/>
      <c r="AQ25" s="13"/>
      <c r="AR25" s="13"/>
      <c r="AS25" s="14"/>
      <c r="AT25" s="13"/>
      <c r="AU25" s="13"/>
      <c r="AV25" s="13"/>
      <c r="AW25" s="13"/>
      <c r="AX25" s="13"/>
      <c r="AY25" s="14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4"/>
      <c r="BL25" s="13"/>
      <c r="BM25" s="13"/>
      <c r="BN25" s="13"/>
      <c r="BO25" s="13"/>
      <c r="BP25" s="13"/>
      <c r="BQ25" s="14"/>
      <c r="BR25" s="13"/>
      <c r="BS25" s="13"/>
      <c r="BT25" s="13"/>
      <c r="BU25" s="13"/>
      <c r="BV25" s="13"/>
      <c r="BW25" s="14"/>
      <c r="BX25" s="13"/>
      <c r="BY25" s="13"/>
      <c r="BZ25" s="13"/>
      <c r="CA25" s="13"/>
      <c r="CB25" s="13"/>
      <c r="CC25" s="14"/>
    </row>
    <row r="26" spans="1:81" ht="12.6" customHeight="1" thickBot="1" x14ac:dyDescent="0.25">
      <c r="A26" s="11">
        <v>19</v>
      </c>
      <c r="B26" s="12" t="s">
        <v>36</v>
      </c>
      <c r="C26" s="21" t="s">
        <v>37</v>
      </c>
      <c r="D26" s="13">
        <f t="shared" si="1"/>
        <v>5</v>
      </c>
      <c r="E26" s="13">
        <f t="shared" si="2"/>
        <v>23</v>
      </c>
      <c r="F26" s="13">
        <f t="shared" si="3"/>
        <v>58</v>
      </c>
      <c r="G26" s="13">
        <f t="shared" si="4"/>
        <v>84</v>
      </c>
      <c r="H26" s="13">
        <f t="shared" si="5"/>
        <v>0</v>
      </c>
      <c r="I26" s="14">
        <f t="shared" si="6"/>
        <v>170</v>
      </c>
      <c r="J26" s="13">
        <v>3</v>
      </c>
      <c r="K26" s="13">
        <v>9</v>
      </c>
      <c r="L26" s="13">
        <v>21</v>
      </c>
      <c r="M26" s="13">
        <v>31</v>
      </c>
      <c r="N26" s="13">
        <v>0</v>
      </c>
      <c r="O26" s="14">
        <v>64</v>
      </c>
      <c r="P26" s="13">
        <v>2</v>
      </c>
      <c r="Q26" s="13">
        <v>6</v>
      </c>
      <c r="R26" s="13">
        <v>16</v>
      </c>
      <c r="S26" s="13">
        <v>22</v>
      </c>
      <c r="T26" s="13">
        <v>0</v>
      </c>
      <c r="U26" s="14">
        <v>46</v>
      </c>
      <c r="V26" s="13">
        <v>0</v>
      </c>
      <c r="W26" s="13">
        <v>8</v>
      </c>
      <c r="X26" s="13">
        <v>21</v>
      </c>
      <c r="Y26" s="13">
        <v>31</v>
      </c>
      <c r="Z26" s="13">
        <v>0</v>
      </c>
      <c r="AA26" s="14">
        <v>60</v>
      </c>
      <c r="AB26" s="13"/>
      <c r="AC26" s="13"/>
      <c r="AD26" s="13"/>
      <c r="AE26" s="13"/>
      <c r="AF26" s="13"/>
      <c r="AG26" s="14"/>
      <c r="AH26" s="13"/>
      <c r="AI26" s="13"/>
      <c r="AJ26" s="13"/>
      <c r="AK26" s="13"/>
      <c r="AL26" s="13"/>
      <c r="AM26" s="14"/>
      <c r="AN26" s="13"/>
      <c r="AO26" s="13"/>
      <c r="AP26" s="13"/>
      <c r="AQ26" s="13"/>
      <c r="AR26" s="13"/>
      <c r="AS26" s="14"/>
      <c r="AT26" s="13"/>
      <c r="AU26" s="13"/>
      <c r="AV26" s="13"/>
      <c r="AW26" s="13"/>
      <c r="AX26" s="13"/>
      <c r="AY26" s="14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4"/>
      <c r="BL26" s="13"/>
      <c r="BM26" s="13"/>
      <c r="BN26" s="13"/>
      <c r="BO26" s="13"/>
      <c r="BP26" s="13"/>
      <c r="BQ26" s="14"/>
      <c r="BR26" s="13"/>
      <c r="BS26" s="13"/>
      <c r="BT26" s="13"/>
      <c r="BU26" s="13"/>
      <c r="BV26" s="13"/>
      <c r="BW26" s="14"/>
      <c r="BX26" s="13"/>
      <c r="BY26" s="13"/>
      <c r="BZ26" s="13"/>
      <c r="CA26" s="13"/>
      <c r="CB26" s="13"/>
      <c r="CC26" s="14"/>
    </row>
    <row r="27" spans="1:81" ht="12.6" customHeight="1" thickBot="1" x14ac:dyDescent="0.25">
      <c r="A27" s="11">
        <v>20</v>
      </c>
      <c r="B27" s="12" t="s">
        <v>38</v>
      </c>
      <c r="C27" s="21" t="s">
        <v>39</v>
      </c>
      <c r="D27" s="13">
        <f t="shared" si="1"/>
        <v>5</v>
      </c>
      <c r="E27" s="13">
        <f t="shared" si="2"/>
        <v>16</v>
      </c>
      <c r="F27" s="13">
        <f t="shared" si="3"/>
        <v>27</v>
      </c>
      <c r="G27" s="13">
        <f t="shared" si="4"/>
        <v>47</v>
      </c>
      <c r="H27" s="13">
        <f t="shared" si="5"/>
        <v>0</v>
      </c>
      <c r="I27" s="14">
        <f t="shared" si="6"/>
        <v>95</v>
      </c>
      <c r="J27" s="13">
        <v>2</v>
      </c>
      <c r="K27" s="13">
        <v>6</v>
      </c>
      <c r="L27" s="13">
        <v>8</v>
      </c>
      <c r="M27" s="13">
        <v>14</v>
      </c>
      <c r="N27" s="13">
        <v>0</v>
      </c>
      <c r="O27" s="14">
        <v>30</v>
      </c>
      <c r="P27" s="13">
        <v>2</v>
      </c>
      <c r="Q27" s="13">
        <v>6</v>
      </c>
      <c r="R27" s="13">
        <v>8</v>
      </c>
      <c r="S27" s="13">
        <v>17</v>
      </c>
      <c r="T27" s="13">
        <v>0</v>
      </c>
      <c r="U27" s="14">
        <v>33</v>
      </c>
      <c r="V27" s="13">
        <v>1</v>
      </c>
      <c r="W27" s="13">
        <v>4</v>
      </c>
      <c r="X27" s="13">
        <v>11</v>
      </c>
      <c r="Y27" s="13">
        <v>16</v>
      </c>
      <c r="Z27" s="13">
        <v>0</v>
      </c>
      <c r="AA27" s="14">
        <v>32</v>
      </c>
      <c r="AB27" s="13"/>
      <c r="AC27" s="13"/>
      <c r="AD27" s="13"/>
      <c r="AE27" s="13"/>
      <c r="AF27" s="13"/>
      <c r="AG27" s="14"/>
      <c r="AH27" s="13"/>
      <c r="AI27" s="13"/>
      <c r="AJ27" s="13"/>
      <c r="AK27" s="13"/>
      <c r="AL27" s="13"/>
      <c r="AM27" s="14"/>
      <c r="AN27" s="13"/>
      <c r="AO27" s="13"/>
      <c r="AP27" s="13"/>
      <c r="AQ27" s="13"/>
      <c r="AR27" s="13"/>
      <c r="AS27" s="14"/>
      <c r="AT27" s="13"/>
      <c r="AU27" s="13"/>
      <c r="AV27" s="13"/>
      <c r="AW27" s="13"/>
      <c r="AX27" s="13"/>
      <c r="AY27" s="14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4"/>
      <c r="BL27" s="13"/>
      <c r="BM27" s="13"/>
      <c r="BN27" s="13"/>
      <c r="BO27" s="13"/>
      <c r="BP27" s="13"/>
      <c r="BQ27" s="14"/>
      <c r="BR27" s="13"/>
      <c r="BS27" s="13"/>
      <c r="BT27" s="13"/>
      <c r="BU27" s="13"/>
      <c r="BV27" s="13"/>
      <c r="BW27" s="14"/>
      <c r="BX27" s="13"/>
      <c r="BY27" s="13"/>
      <c r="BZ27" s="13"/>
      <c r="CA27" s="13"/>
      <c r="CB27" s="13"/>
      <c r="CC27" s="14"/>
    </row>
    <row r="28" spans="1:81" ht="12.6" customHeight="1" thickBot="1" x14ac:dyDescent="0.25">
      <c r="A28" s="11">
        <v>21</v>
      </c>
      <c r="B28" s="12" t="s">
        <v>40</v>
      </c>
      <c r="C28" s="21" t="s">
        <v>41</v>
      </c>
      <c r="D28" s="13">
        <f t="shared" si="1"/>
        <v>0</v>
      </c>
      <c r="E28" s="13">
        <f t="shared" si="2"/>
        <v>0</v>
      </c>
      <c r="F28" s="13">
        <f t="shared" si="3"/>
        <v>1</v>
      </c>
      <c r="G28" s="13">
        <f t="shared" si="4"/>
        <v>10</v>
      </c>
      <c r="H28" s="13">
        <f t="shared" si="5"/>
        <v>0</v>
      </c>
      <c r="I28" s="14">
        <f t="shared" si="6"/>
        <v>11</v>
      </c>
      <c r="J28" s="13">
        <v>0</v>
      </c>
      <c r="K28" s="13">
        <v>0</v>
      </c>
      <c r="L28" s="13">
        <v>0</v>
      </c>
      <c r="M28" s="13">
        <v>1</v>
      </c>
      <c r="N28" s="13">
        <v>0</v>
      </c>
      <c r="O28" s="14">
        <v>1</v>
      </c>
      <c r="P28" s="13">
        <v>0</v>
      </c>
      <c r="Q28" s="13">
        <v>0</v>
      </c>
      <c r="R28" s="13">
        <v>1</v>
      </c>
      <c r="S28" s="13">
        <v>5</v>
      </c>
      <c r="T28" s="13">
        <v>0</v>
      </c>
      <c r="U28" s="14">
        <v>6</v>
      </c>
      <c r="V28" s="13">
        <v>0</v>
      </c>
      <c r="W28" s="13">
        <v>0</v>
      </c>
      <c r="X28" s="13">
        <v>0</v>
      </c>
      <c r="Y28" s="13">
        <v>4</v>
      </c>
      <c r="Z28" s="13">
        <v>0</v>
      </c>
      <c r="AA28" s="14">
        <v>4</v>
      </c>
      <c r="AB28" s="13"/>
      <c r="AC28" s="13"/>
      <c r="AD28" s="13"/>
      <c r="AE28" s="13"/>
      <c r="AF28" s="13"/>
      <c r="AG28" s="14"/>
      <c r="AH28" s="13"/>
      <c r="AI28" s="13"/>
      <c r="AJ28" s="13"/>
      <c r="AK28" s="13"/>
      <c r="AL28" s="13"/>
      <c r="AM28" s="14"/>
      <c r="AN28" s="13"/>
      <c r="AO28" s="13"/>
      <c r="AP28" s="13"/>
      <c r="AQ28" s="13"/>
      <c r="AR28" s="13"/>
      <c r="AS28" s="14"/>
      <c r="AT28" s="13"/>
      <c r="AU28" s="13"/>
      <c r="AV28" s="13"/>
      <c r="AW28" s="13"/>
      <c r="AX28" s="13"/>
      <c r="AY28" s="14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4"/>
      <c r="BL28" s="13"/>
      <c r="BM28" s="13"/>
      <c r="BN28" s="13"/>
      <c r="BO28" s="13"/>
      <c r="BP28" s="13"/>
      <c r="BQ28" s="14"/>
      <c r="BR28" s="13"/>
      <c r="BS28" s="13"/>
      <c r="BT28" s="13"/>
      <c r="BU28" s="13"/>
      <c r="BV28" s="13"/>
      <c r="BW28" s="14"/>
      <c r="BX28" s="13"/>
      <c r="BY28" s="13"/>
      <c r="BZ28" s="13"/>
      <c r="CA28" s="13"/>
      <c r="CB28" s="13"/>
      <c r="CC28" s="14"/>
    </row>
    <row r="29" spans="1:81" ht="12.6" thickBot="1" x14ac:dyDescent="0.25">
      <c r="A29" s="11">
        <v>22</v>
      </c>
      <c r="B29" s="12" t="s">
        <v>42</v>
      </c>
      <c r="C29" s="21" t="s">
        <v>43</v>
      </c>
      <c r="D29" s="13">
        <f t="shared" si="1"/>
        <v>0</v>
      </c>
      <c r="E29" s="13">
        <f t="shared" si="2"/>
        <v>0</v>
      </c>
      <c r="F29" s="13">
        <f t="shared" si="3"/>
        <v>0</v>
      </c>
      <c r="G29" s="13">
        <f t="shared" si="4"/>
        <v>1</v>
      </c>
      <c r="H29" s="13">
        <f t="shared" si="5"/>
        <v>0</v>
      </c>
      <c r="I29" s="14">
        <f t="shared" si="6"/>
        <v>1</v>
      </c>
      <c r="J29" s="13"/>
      <c r="K29" s="13"/>
      <c r="L29" s="13"/>
      <c r="M29" s="13"/>
      <c r="N29" s="13"/>
      <c r="O29" s="14"/>
      <c r="P29" s="13">
        <v>0</v>
      </c>
      <c r="Q29" s="13">
        <v>0</v>
      </c>
      <c r="R29" s="13">
        <v>0</v>
      </c>
      <c r="S29" s="13">
        <v>1</v>
      </c>
      <c r="T29" s="13">
        <v>0</v>
      </c>
      <c r="U29" s="14">
        <v>1</v>
      </c>
      <c r="V29" s="13"/>
      <c r="W29" s="13"/>
      <c r="X29" s="13"/>
      <c r="Y29" s="13"/>
      <c r="Z29" s="13"/>
      <c r="AA29" s="14"/>
      <c r="AB29" s="13"/>
      <c r="AC29" s="13"/>
      <c r="AD29" s="13"/>
      <c r="AE29" s="13"/>
      <c r="AF29" s="13"/>
      <c r="AG29" s="14"/>
      <c r="AH29" s="13"/>
      <c r="AI29" s="13"/>
      <c r="AJ29" s="13"/>
      <c r="AK29" s="13"/>
      <c r="AL29" s="13"/>
      <c r="AM29" s="14"/>
      <c r="AN29" s="13"/>
      <c r="AO29" s="13"/>
      <c r="AP29" s="13"/>
      <c r="AQ29" s="13"/>
      <c r="AR29" s="13"/>
      <c r="AS29" s="14"/>
      <c r="AT29" s="13"/>
      <c r="AU29" s="13"/>
      <c r="AV29" s="13"/>
      <c r="AW29" s="13"/>
      <c r="AX29" s="13"/>
      <c r="AY29" s="14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4"/>
      <c r="BL29" s="13"/>
      <c r="BM29" s="13"/>
      <c r="BN29" s="13"/>
      <c r="BO29" s="13"/>
      <c r="BP29" s="13"/>
      <c r="BQ29" s="14"/>
      <c r="BR29" s="13"/>
      <c r="BS29" s="13"/>
      <c r="BT29" s="13"/>
      <c r="BU29" s="13"/>
      <c r="BV29" s="13"/>
      <c r="BW29" s="14"/>
      <c r="BX29" s="13"/>
      <c r="BY29" s="13"/>
      <c r="BZ29" s="13"/>
      <c r="CA29" s="13"/>
      <c r="CB29" s="13"/>
      <c r="CC29" s="14"/>
    </row>
    <row r="30" spans="1:81" ht="12.6" customHeight="1" thickBot="1" x14ac:dyDescent="0.25">
      <c r="A30" s="11">
        <v>23</v>
      </c>
      <c r="B30" s="12" t="s">
        <v>44</v>
      </c>
      <c r="C30" s="21" t="s">
        <v>45</v>
      </c>
      <c r="D30" s="13">
        <f t="shared" si="1"/>
        <v>2</v>
      </c>
      <c r="E30" s="13">
        <f t="shared" si="2"/>
        <v>2</v>
      </c>
      <c r="F30" s="13">
        <f t="shared" si="3"/>
        <v>9</v>
      </c>
      <c r="G30" s="13">
        <f t="shared" si="4"/>
        <v>217</v>
      </c>
      <c r="H30" s="13">
        <f t="shared" si="5"/>
        <v>0</v>
      </c>
      <c r="I30" s="14">
        <f t="shared" si="6"/>
        <v>230</v>
      </c>
      <c r="J30" s="13">
        <v>0</v>
      </c>
      <c r="K30" s="13">
        <v>1</v>
      </c>
      <c r="L30" s="13">
        <v>2</v>
      </c>
      <c r="M30" s="13">
        <v>86</v>
      </c>
      <c r="N30" s="13">
        <v>0</v>
      </c>
      <c r="O30" s="14">
        <v>89</v>
      </c>
      <c r="P30" s="13">
        <v>1</v>
      </c>
      <c r="Q30" s="13">
        <v>0</v>
      </c>
      <c r="R30" s="13">
        <v>2</v>
      </c>
      <c r="S30" s="13">
        <v>67</v>
      </c>
      <c r="T30" s="13">
        <v>0</v>
      </c>
      <c r="U30" s="14">
        <v>70</v>
      </c>
      <c r="V30" s="13">
        <v>1</v>
      </c>
      <c r="W30" s="13">
        <v>1</v>
      </c>
      <c r="X30" s="13">
        <v>5</v>
      </c>
      <c r="Y30" s="13">
        <v>64</v>
      </c>
      <c r="Z30" s="13">
        <v>0</v>
      </c>
      <c r="AA30" s="14">
        <v>71</v>
      </c>
      <c r="AB30" s="13"/>
      <c r="AC30" s="13"/>
      <c r="AD30" s="13"/>
      <c r="AE30" s="13"/>
      <c r="AF30" s="13"/>
      <c r="AG30" s="14"/>
      <c r="AH30" s="13"/>
      <c r="AI30" s="13"/>
      <c r="AJ30" s="13"/>
      <c r="AK30" s="13"/>
      <c r="AL30" s="13"/>
      <c r="AM30" s="14"/>
      <c r="AN30" s="13"/>
      <c r="AO30" s="13"/>
      <c r="AP30" s="13"/>
      <c r="AQ30" s="13"/>
      <c r="AR30" s="13"/>
      <c r="AS30" s="14"/>
      <c r="AT30" s="13"/>
      <c r="AU30" s="13"/>
      <c r="AV30" s="13"/>
      <c r="AW30" s="13"/>
      <c r="AX30" s="13"/>
      <c r="AY30" s="14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4"/>
      <c r="BL30" s="13"/>
      <c r="BM30" s="13"/>
      <c r="BN30" s="13"/>
      <c r="BO30" s="13"/>
      <c r="BP30" s="13"/>
      <c r="BQ30" s="14"/>
      <c r="BR30" s="13"/>
      <c r="BS30" s="13"/>
      <c r="BT30" s="13"/>
      <c r="BU30" s="13"/>
      <c r="BV30" s="13"/>
      <c r="BW30" s="14"/>
      <c r="BX30" s="13"/>
      <c r="BY30" s="13"/>
      <c r="BZ30" s="13"/>
      <c r="CA30" s="13"/>
      <c r="CB30" s="13"/>
      <c r="CC30" s="14"/>
    </row>
    <row r="31" spans="1:81" ht="12.6" customHeight="1" thickBot="1" x14ac:dyDescent="0.25">
      <c r="A31" s="11">
        <v>24</v>
      </c>
      <c r="B31" s="12" t="s">
        <v>46</v>
      </c>
      <c r="C31" s="21" t="s">
        <v>47</v>
      </c>
      <c r="D31" s="13">
        <f t="shared" si="1"/>
        <v>0</v>
      </c>
      <c r="E31" s="13">
        <f t="shared" si="2"/>
        <v>9</v>
      </c>
      <c r="F31" s="13">
        <f t="shared" si="3"/>
        <v>1</v>
      </c>
      <c r="G31" s="13">
        <f t="shared" si="4"/>
        <v>5</v>
      </c>
      <c r="H31" s="13">
        <f t="shared" si="5"/>
        <v>0</v>
      </c>
      <c r="I31" s="14">
        <f t="shared" si="6"/>
        <v>15</v>
      </c>
      <c r="J31" s="13">
        <v>0</v>
      </c>
      <c r="K31" s="13">
        <v>1</v>
      </c>
      <c r="L31" s="13">
        <v>0</v>
      </c>
      <c r="M31" s="13">
        <v>2</v>
      </c>
      <c r="N31" s="13">
        <v>0</v>
      </c>
      <c r="O31" s="14">
        <v>3</v>
      </c>
      <c r="P31" s="13">
        <v>0</v>
      </c>
      <c r="Q31" s="13">
        <v>4</v>
      </c>
      <c r="R31" s="13">
        <v>1</v>
      </c>
      <c r="S31" s="13">
        <v>1</v>
      </c>
      <c r="T31" s="13">
        <v>0</v>
      </c>
      <c r="U31" s="14">
        <v>6</v>
      </c>
      <c r="V31" s="13">
        <v>0</v>
      </c>
      <c r="W31" s="13">
        <v>4</v>
      </c>
      <c r="X31" s="13">
        <v>0</v>
      </c>
      <c r="Y31" s="13">
        <v>2</v>
      </c>
      <c r="Z31" s="13">
        <v>0</v>
      </c>
      <c r="AA31" s="14">
        <v>6</v>
      </c>
      <c r="AB31" s="13"/>
      <c r="AC31" s="13"/>
      <c r="AD31" s="13"/>
      <c r="AE31" s="13"/>
      <c r="AF31" s="13"/>
      <c r="AG31" s="14"/>
      <c r="AH31" s="13"/>
      <c r="AI31" s="13"/>
      <c r="AJ31" s="13"/>
      <c r="AK31" s="13"/>
      <c r="AL31" s="13"/>
      <c r="AM31" s="14"/>
      <c r="AN31" s="13"/>
      <c r="AO31" s="13"/>
      <c r="AP31" s="13"/>
      <c r="AQ31" s="13"/>
      <c r="AR31" s="13"/>
      <c r="AS31" s="14"/>
      <c r="AT31" s="13"/>
      <c r="AU31" s="13"/>
      <c r="AV31" s="13"/>
      <c r="AW31" s="13"/>
      <c r="AX31" s="13"/>
      <c r="AY31" s="14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4"/>
      <c r="BL31" s="13"/>
      <c r="BM31" s="13"/>
      <c r="BN31" s="13"/>
      <c r="BO31" s="13"/>
      <c r="BP31" s="13"/>
      <c r="BQ31" s="14"/>
      <c r="BR31" s="13"/>
      <c r="BS31" s="13"/>
      <c r="BT31" s="13"/>
      <c r="BU31" s="13"/>
      <c r="BV31" s="13"/>
      <c r="BW31" s="14"/>
      <c r="BX31" s="13"/>
      <c r="BY31" s="13"/>
      <c r="BZ31" s="13"/>
      <c r="CA31" s="13"/>
      <c r="CB31" s="13"/>
      <c r="CC31" s="14"/>
    </row>
    <row r="32" spans="1:81" ht="12.6" customHeight="1" thickBot="1" x14ac:dyDescent="0.25">
      <c r="A32" s="11">
        <v>25</v>
      </c>
      <c r="B32" s="12" t="s">
        <v>48</v>
      </c>
      <c r="C32" s="21" t="s">
        <v>49</v>
      </c>
      <c r="D32" s="13">
        <f t="shared" si="1"/>
        <v>0</v>
      </c>
      <c r="E32" s="13">
        <f t="shared" si="2"/>
        <v>3</v>
      </c>
      <c r="F32" s="13">
        <f t="shared" si="3"/>
        <v>4</v>
      </c>
      <c r="G32" s="13">
        <f t="shared" si="4"/>
        <v>99</v>
      </c>
      <c r="H32" s="13">
        <f t="shared" si="5"/>
        <v>0</v>
      </c>
      <c r="I32" s="14">
        <f t="shared" si="6"/>
        <v>106</v>
      </c>
      <c r="J32" s="13">
        <v>0</v>
      </c>
      <c r="K32" s="13">
        <v>1</v>
      </c>
      <c r="L32" s="13">
        <v>1</v>
      </c>
      <c r="M32" s="13">
        <v>36</v>
      </c>
      <c r="N32" s="13">
        <v>0</v>
      </c>
      <c r="O32" s="14">
        <v>38</v>
      </c>
      <c r="P32" s="13">
        <v>0</v>
      </c>
      <c r="Q32" s="13">
        <v>1</v>
      </c>
      <c r="R32" s="13">
        <v>3</v>
      </c>
      <c r="S32" s="13">
        <v>25</v>
      </c>
      <c r="T32" s="13">
        <v>0</v>
      </c>
      <c r="U32" s="14">
        <v>29</v>
      </c>
      <c r="V32" s="13">
        <v>0</v>
      </c>
      <c r="W32" s="13">
        <v>1</v>
      </c>
      <c r="X32" s="13">
        <v>0</v>
      </c>
      <c r="Y32" s="13">
        <v>38</v>
      </c>
      <c r="Z32" s="13">
        <v>0</v>
      </c>
      <c r="AA32" s="14">
        <v>39</v>
      </c>
      <c r="AB32" s="13"/>
      <c r="AC32" s="13"/>
      <c r="AD32" s="13"/>
      <c r="AE32" s="13"/>
      <c r="AF32" s="13"/>
      <c r="AG32" s="14"/>
      <c r="AH32" s="13"/>
      <c r="AI32" s="13"/>
      <c r="AJ32" s="13"/>
      <c r="AK32" s="13"/>
      <c r="AL32" s="13"/>
      <c r="AM32" s="14"/>
      <c r="AN32" s="13"/>
      <c r="AO32" s="13"/>
      <c r="AP32" s="13"/>
      <c r="AQ32" s="13"/>
      <c r="AR32" s="13"/>
      <c r="AS32" s="14"/>
      <c r="AT32" s="13"/>
      <c r="AU32" s="13"/>
      <c r="AV32" s="13"/>
      <c r="AW32" s="13"/>
      <c r="AX32" s="13"/>
      <c r="AY32" s="14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4"/>
      <c r="BL32" s="13"/>
      <c r="BM32" s="13"/>
      <c r="BN32" s="13"/>
      <c r="BO32" s="13"/>
      <c r="BP32" s="13"/>
      <c r="BQ32" s="14"/>
      <c r="BR32" s="13"/>
      <c r="BS32" s="13"/>
      <c r="BT32" s="13"/>
      <c r="BU32" s="13"/>
      <c r="BV32" s="13"/>
      <c r="BW32" s="14"/>
      <c r="BX32" s="13"/>
      <c r="BY32" s="13"/>
      <c r="BZ32" s="13"/>
      <c r="CA32" s="13"/>
      <c r="CB32" s="13"/>
      <c r="CC32" s="14"/>
    </row>
    <row r="33" spans="1:81" ht="12.6" customHeight="1" thickBot="1" x14ac:dyDescent="0.25">
      <c r="A33" s="11">
        <v>26</v>
      </c>
      <c r="B33" s="12" t="s">
        <v>50</v>
      </c>
      <c r="C33" s="21" t="s">
        <v>51</v>
      </c>
      <c r="D33" s="13">
        <f t="shared" si="1"/>
        <v>4</v>
      </c>
      <c r="E33" s="13">
        <f t="shared" si="2"/>
        <v>4</v>
      </c>
      <c r="F33" s="13">
        <f t="shared" si="3"/>
        <v>7</v>
      </c>
      <c r="G33" s="13">
        <f t="shared" si="4"/>
        <v>451</v>
      </c>
      <c r="H33" s="13">
        <f t="shared" si="5"/>
        <v>0</v>
      </c>
      <c r="I33" s="14">
        <f t="shared" si="6"/>
        <v>466</v>
      </c>
      <c r="J33" s="13">
        <v>4</v>
      </c>
      <c r="K33" s="13">
        <v>1</v>
      </c>
      <c r="L33" s="13">
        <v>3</v>
      </c>
      <c r="M33" s="13">
        <v>187</v>
      </c>
      <c r="N33" s="13">
        <v>0</v>
      </c>
      <c r="O33" s="14">
        <v>195</v>
      </c>
      <c r="P33" s="13">
        <v>0</v>
      </c>
      <c r="Q33" s="13">
        <v>1</v>
      </c>
      <c r="R33" s="13">
        <v>4</v>
      </c>
      <c r="S33" s="13">
        <v>120</v>
      </c>
      <c r="T33" s="13">
        <v>0</v>
      </c>
      <c r="U33" s="14">
        <v>125</v>
      </c>
      <c r="V33" s="13">
        <v>0</v>
      </c>
      <c r="W33" s="13">
        <v>2</v>
      </c>
      <c r="X33" s="13">
        <v>0</v>
      </c>
      <c r="Y33" s="13">
        <v>144</v>
      </c>
      <c r="Z33" s="13">
        <v>0</v>
      </c>
      <c r="AA33" s="14">
        <v>146</v>
      </c>
      <c r="AB33" s="13"/>
      <c r="AC33" s="13"/>
      <c r="AD33" s="13"/>
      <c r="AE33" s="13"/>
      <c r="AF33" s="13"/>
      <c r="AG33" s="14"/>
      <c r="AH33" s="13"/>
      <c r="AI33" s="13"/>
      <c r="AJ33" s="13"/>
      <c r="AK33" s="13"/>
      <c r="AL33" s="13"/>
      <c r="AM33" s="14"/>
      <c r="AN33" s="13"/>
      <c r="AO33" s="13"/>
      <c r="AP33" s="13"/>
      <c r="AQ33" s="13"/>
      <c r="AR33" s="13"/>
      <c r="AS33" s="14"/>
      <c r="AT33" s="13"/>
      <c r="AU33" s="13"/>
      <c r="AV33" s="13"/>
      <c r="AW33" s="13"/>
      <c r="AX33" s="13"/>
      <c r="AY33" s="14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4"/>
      <c r="BL33" s="13"/>
      <c r="BM33" s="13"/>
      <c r="BN33" s="13"/>
      <c r="BO33" s="13"/>
      <c r="BP33" s="13"/>
      <c r="BQ33" s="14"/>
      <c r="BR33" s="13"/>
      <c r="BS33" s="13"/>
      <c r="BT33" s="13"/>
      <c r="BU33" s="13"/>
      <c r="BV33" s="13"/>
      <c r="BW33" s="14"/>
      <c r="BX33" s="13"/>
      <c r="BY33" s="13"/>
      <c r="BZ33" s="13"/>
      <c r="CA33" s="13"/>
      <c r="CB33" s="13"/>
      <c r="CC33" s="14"/>
    </row>
    <row r="34" spans="1:81" ht="12.6" thickBot="1" x14ac:dyDescent="0.25">
      <c r="A34" s="11">
        <v>27</v>
      </c>
      <c r="B34" s="12" t="s">
        <v>52</v>
      </c>
      <c r="C34" s="21" t="s">
        <v>53</v>
      </c>
      <c r="D34" s="13">
        <f t="shared" si="1"/>
        <v>0</v>
      </c>
      <c r="E34" s="13">
        <f t="shared" si="2"/>
        <v>4</v>
      </c>
      <c r="F34" s="13">
        <f t="shared" si="3"/>
        <v>10</v>
      </c>
      <c r="G34" s="13">
        <f t="shared" si="4"/>
        <v>70</v>
      </c>
      <c r="H34" s="13">
        <f t="shared" si="5"/>
        <v>0</v>
      </c>
      <c r="I34" s="14">
        <f t="shared" si="6"/>
        <v>84</v>
      </c>
      <c r="J34" s="13">
        <v>0</v>
      </c>
      <c r="K34" s="13">
        <v>0</v>
      </c>
      <c r="L34" s="13">
        <v>3</v>
      </c>
      <c r="M34" s="13">
        <v>14</v>
      </c>
      <c r="N34" s="13">
        <v>0</v>
      </c>
      <c r="O34" s="14">
        <v>17</v>
      </c>
      <c r="P34" s="13">
        <v>0</v>
      </c>
      <c r="Q34" s="13">
        <v>2</v>
      </c>
      <c r="R34" s="13">
        <v>4</v>
      </c>
      <c r="S34" s="13">
        <v>18</v>
      </c>
      <c r="T34" s="13">
        <v>0</v>
      </c>
      <c r="U34" s="14">
        <v>24</v>
      </c>
      <c r="V34" s="13">
        <v>0</v>
      </c>
      <c r="W34" s="13">
        <v>2</v>
      </c>
      <c r="X34" s="13">
        <v>3</v>
      </c>
      <c r="Y34" s="13">
        <v>38</v>
      </c>
      <c r="Z34" s="13">
        <v>0</v>
      </c>
      <c r="AA34" s="14">
        <v>43</v>
      </c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13"/>
      <c r="AM34" s="14"/>
      <c r="AN34" s="13"/>
      <c r="AO34" s="13"/>
      <c r="AP34" s="13"/>
      <c r="AQ34" s="13"/>
      <c r="AR34" s="13"/>
      <c r="AS34" s="14"/>
      <c r="AT34" s="13"/>
      <c r="AU34" s="13"/>
      <c r="AV34" s="13"/>
      <c r="AW34" s="13"/>
      <c r="AX34" s="13"/>
      <c r="AY34" s="14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4"/>
      <c r="BL34" s="13"/>
      <c r="BM34" s="13"/>
      <c r="BN34" s="13"/>
      <c r="BO34" s="13"/>
      <c r="BP34" s="13"/>
      <c r="BQ34" s="14"/>
      <c r="BR34" s="13"/>
      <c r="BS34" s="13"/>
      <c r="BT34" s="13"/>
      <c r="BU34" s="13"/>
      <c r="BV34" s="13"/>
      <c r="BW34" s="14"/>
      <c r="BX34" s="13"/>
      <c r="BY34" s="13"/>
      <c r="BZ34" s="13"/>
      <c r="CA34" s="13"/>
      <c r="CB34" s="13"/>
      <c r="CC34" s="14"/>
    </row>
    <row r="35" spans="1:81" ht="12.6" thickBot="1" x14ac:dyDescent="0.25">
      <c r="A35" s="11">
        <v>28</v>
      </c>
      <c r="B35" s="12" t="s">
        <v>54</v>
      </c>
      <c r="C35" s="21" t="s">
        <v>55</v>
      </c>
      <c r="D35" s="13">
        <f t="shared" si="1"/>
        <v>2</v>
      </c>
      <c r="E35" s="13">
        <f t="shared" si="2"/>
        <v>8</v>
      </c>
      <c r="F35" s="13">
        <f t="shared" si="3"/>
        <v>24</v>
      </c>
      <c r="G35" s="13">
        <f t="shared" si="4"/>
        <v>195</v>
      </c>
      <c r="H35" s="13">
        <f t="shared" si="5"/>
        <v>0</v>
      </c>
      <c r="I35" s="14">
        <f t="shared" si="6"/>
        <v>229</v>
      </c>
      <c r="J35" s="13">
        <v>0</v>
      </c>
      <c r="K35" s="13">
        <v>2</v>
      </c>
      <c r="L35" s="13">
        <v>18</v>
      </c>
      <c r="M35" s="13">
        <v>92</v>
      </c>
      <c r="N35" s="13">
        <v>0</v>
      </c>
      <c r="O35" s="14">
        <v>112</v>
      </c>
      <c r="P35" s="13">
        <v>1</v>
      </c>
      <c r="Q35" s="13">
        <v>1</v>
      </c>
      <c r="R35" s="13">
        <v>4</v>
      </c>
      <c r="S35" s="13">
        <v>52</v>
      </c>
      <c r="T35" s="13">
        <v>0</v>
      </c>
      <c r="U35" s="14">
        <v>58</v>
      </c>
      <c r="V35" s="13">
        <v>1</v>
      </c>
      <c r="W35" s="13">
        <v>5</v>
      </c>
      <c r="X35" s="13">
        <v>2</v>
      </c>
      <c r="Y35" s="13">
        <v>51</v>
      </c>
      <c r="Z35" s="13">
        <v>0</v>
      </c>
      <c r="AA35" s="14">
        <v>59</v>
      </c>
      <c r="AB35" s="13"/>
      <c r="AC35" s="13"/>
      <c r="AD35" s="13"/>
      <c r="AE35" s="13"/>
      <c r="AF35" s="13"/>
      <c r="AG35" s="14"/>
      <c r="AH35" s="13"/>
      <c r="AI35" s="13"/>
      <c r="AJ35" s="13"/>
      <c r="AK35" s="13"/>
      <c r="AL35" s="13"/>
      <c r="AM35" s="14"/>
      <c r="AN35" s="13"/>
      <c r="AO35" s="13"/>
      <c r="AP35" s="13"/>
      <c r="AQ35" s="13"/>
      <c r="AR35" s="13"/>
      <c r="AS35" s="14"/>
      <c r="AT35" s="13"/>
      <c r="AU35" s="13"/>
      <c r="AV35" s="13"/>
      <c r="AW35" s="13"/>
      <c r="AX35" s="13"/>
      <c r="AY35" s="14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4"/>
      <c r="BL35" s="13"/>
      <c r="BM35" s="13"/>
      <c r="BN35" s="13"/>
      <c r="BO35" s="13"/>
      <c r="BP35" s="13"/>
      <c r="BQ35" s="14"/>
      <c r="BR35" s="13"/>
      <c r="BS35" s="13"/>
      <c r="BT35" s="13"/>
      <c r="BU35" s="13"/>
      <c r="BV35" s="13"/>
      <c r="BW35" s="14"/>
      <c r="BX35" s="13"/>
      <c r="BY35" s="13"/>
      <c r="BZ35" s="13"/>
      <c r="CA35" s="13"/>
      <c r="CB35" s="13"/>
      <c r="CC35" s="14"/>
    </row>
    <row r="36" spans="1:81" ht="12.6" thickBot="1" x14ac:dyDescent="0.25">
      <c r="A36" s="11">
        <v>29</v>
      </c>
      <c r="B36" s="12" t="s">
        <v>56</v>
      </c>
      <c r="C36" s="21" t="s">
        <v>57</v>
      </c>
      <c r="D36" s="13">
        <f t="shared" si="1"/>
        <v>0</v>
      </c>
      <c r="E36" s="13">
        <f t="shared" si="2"/>
        <v>1</v>
      </c>
      <c r="F36" s="13">
        <f t="shared" si="3"/>
        <v>5</v>
      </c>
      <c r="G36" s="13">
        <f t="shared" si="4"/>
        <v>180</v>
      </c>
      <c r="H36" s="13">
        <f t="shared" si="5"/>
        <v>0</v>
      </c>
      <c r="I36" s="14">
        <f t="shared" si="6"/>
        <v>186</v>
      </c>
      <c r="J36" s="13">
        <v>0</v>
      </c>
      <c r="K36" s="13">
        <v>0</v>
      </c>
      <c r="L36" s="13">
        <v>4</v>
      </c>
      <c r="M36" s="13">
        <v>50</v>
      </c>
      <c r="N36" s="13">
        <v>0</v>
      </c>
      <c r="O36" s="14">
        <v>54</v>
      </c>
      <c r="P36" s="13">
        <v>0</v>
      </c>
      <c r="Q36" s="13">
        <v>0</v>
      </c>
      <c r="R36" s="13">
        <v>0</v>
      </c>
      <c r="S36" s="13">
        <v>67</v>
      </c>
      <c r="T36" s="13">
        <v>0</v>
      </c>
      <c r="U36" s="14">
        <v>67</v>
      </c>
      <c r="V36" s="13">
        <v>0</v>
      </c>
      <c r="W36" s="13">
        <v>1</v>
      </c>
      <c r="X36" s="13">
        <v>1</v>
      </c>
      <c r="Y36" s="13">
        <v>63</v>
      </c>
      <c r="Z36" s="13">
        <v>0</v>
      </c>
      <c r="AA36" s="14">
        <v>65</v>
      </c>
      <c r="AB36" s="13"/>
      <c r="AC36" s="13"/>
      <c r="AD36" s="13"/>
      <c r="AE36" s="13"/>
      <c r="AF36" s="13"/>
      <c r="AG36" s="14"/>
      <c r="AH36" s="13"/>
      <c r="AI36" s="13"/>
      <c r="AJ36" s="13"/>
      <c r="AK36" s="13"/>
      <c r="AL36" s="13"/>
      <c r="AM36" s="14"/>
      <c r="AN36" s="13"/>
      <c r="AO36" s="13"/>
      <c r="AP36" s="13"/>
      <c r="AQ36" s="13"/>
      <c r="AR36" s="13"/>
      <c r="AS36" s="14"/>
      <c r="AT36" s="13"/>
      <c r="AU36" s="13"/>
      <c r="AV36" s="13"/>
      <c r="AW36" s="13"/>
      <c r="AX36" s="13"/>
      <c r="AY36" s="14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4"/>
      <c r="BL36" s="13"/>
      <c r="BM36" s="13"/>
      <c r="BN36" s="13"/>
      <c r="BO36" s="13"/>
      <c r="BP36" s="13"/>
      <c r="BQ36" s="14"/>
      <c r="BR36" s="13"/>
      <c r="BS36" s="13"/>
      <c r="BT36" s="13"/>
      <c r="BU36" s="13"/>
      <c r="BV36" s="13"/>
      <c r="BW36" s="14"/>
      <c r="BX36" s="13"/>
      <c r="BY36" s="13"/>
      <c r="BZ36" s="13"/>
      <c r="CA36" s="13"/>
      <c r="CB36" s="13"/>
      <c r="CC36" s="14"/>
    </row>
    <row r="37" spans="1:81" ht="12.6" thickBot="1" x14ac:dyDescent="0.25">
      <c r="A37" s="11">
        <v>30</v>
      </c>
      <c r="B37" s="12" t="s">
        <v>58</v>
      </c>
      <c r="C37" s="21" t="s">
        <v>59</v>
      </c>
      <c r="D37" s="13">
        <f t="shared" si="1"/>
        <v>1</v>
      </c>
      <c r="E37" s="13">
        <f t="shared" si="2"/>
        <v>5</v>
      </c>
      <c r="F37" s="13">
        <f t="shared" si="3"/>
        <v>5</v>
      </c>
      <c r="G37" s="13">
        <f t="shared" si="4"/>
        <v>173</v>
      </c>
      <c r="H37" s="13">
        <f t="shared" si="5"/>
        <v>0</v>
      </c>
      <c r="I37" s="14">
        <f t="shared" si="6"/>
        <v>184</v>
      </c>
      <c r="J37" s="13">
        <v>0</v>
      </c>
      <c r="K37" s="13">
        <v>3</v>
      </c>
      <c r="L37" s="13">
        <v>4</v>
      </c>
      <c r="M37" s="13">
        <v>43</v>
      </c>
      <c r="N37" s="13">
        <v>0</v>
      </c>
      <c r="O37" s="14">
        <v>50</v>
      </c>
      <c r="P37" s="13">
        <v>1</v>
      </c>
      <c r="Q37" s="13">
        <v>2</v>
      </c>
      <c r="R37" s="13">
        <v>1</v>
      </c>
      <c r="S37" s="13">
        <v>60</v>
      </c>
      <c r="T37" s="13">
        <v>0</v>
      </c>
      <c r="U37" s="14">
        <v>64</v>
      </c>
      <c r="V37" s="13">
        <v>0</v>
      </c>
      <c r="W37" s="13">
        <v>0</v>
      </c>
      <c r="X37" s="13">
        <v>0</v>
      </c>
      <c r="Y37" s="13">
        <v>70</v>
      </c>
      <c r="Z37" s="13">
        <v>0</v>
      </c>
      <c r="AA37" s="14">
        <v>70</v>
      </c>
      <c r="AB37" s="13"/>
      <c r="AC37" s="13"/>
      <c r="AD37" s="13"/>
      <c r="AE37" s="13"/>
      <c r="AF37" s="13"/>
      <c r="AG37" s="14"/>
      <c r="AH37" s="13"/>
      <c r="AI37" s="13"/>
      <c r="AJ37" s="13"/>
      <c r="AK37" s="13"/>
      <c r="AL37" s="13"/>
      <c r="AM37" s="14"/>
      <c r="AN37" s="13"/>
      <c r="AO37" s="13"/>
      <c r="AP37" s="13"/>
      <c r="AQ37" s="13"/>
      <c r="AR37" s="13"/>
      <c r="AS37" s="14"/>
      <c r="AT37" s="13"/>
      <c r="AU37" s="13"/>
      <c r="AV37" s="13"/>
      <c r="AW37" s="13"/>
      <c r="AX37" s="13"/>
      <c r="AY37" s="14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4"/>
      <c r="BL37" s="13"/>
      <c r="BM37" s="13"/>
      <c r="BN37" s="13"/>
      <c r="BO37" s="13"/>
      <c r="BP37" s="13"/>
      <c r="BQ37" s="14"/>
      <c r="BR37" s="13"/>
      <c r="BS37" s="13"/>
      <c r="BT37" s="13"/>
      <c r="BU37" s="13"/>
      <c r="BV37" s="13"/>
      <c r="BW37" s="14"/>
      <c r="BX37" s="13"/>
      <c r="BY37" s="13"/>
      <c r="BZ37" s="13"/>
      <c r="CA37" s="13"/>
      <c r="CB37" s="13"/>
      <c r="CC37" s="14"/>
    </row>
    <row r="38" spans="1:81" ht="12.6" customHeight="1" thickBot="1" x14ac:dyDescent="0.25">
      <c r="A38" s="11">
        <v>31</v>
      </c>
      <c r="B38" s="12" t="s">
        <v>60</v>
      </c>
      <c r="C38" s="21" t="s">
        <v>61</v>
      </c>
      <c r="D38" s="13">
        <f t="shared" si="1"/>
        <v>2</v>
      </c>
      <c r="E38" s="13">
        <f t="shared" si="2"/>
        <v>24</v>
      </c>
      <c r="F38" s="13">
        <f t="shared" si="3"/>
        <v>61</v>
      </c>
      <c r="G38" s="13">
        <f t="shared" si="4"/>
        <v>400</v>
      </c>
      <c r="H38" s="13">
        <f t="shared" si="5"/>
        <v>0</v>
      </c>
      <c r="I38" s="14">
        <f t="shared" si="6"/>
        <v>487</v>
      </c>
      <c r="J38" s="13">
        <v>1</v>
      </c>
      <c r="K38" s="13">
        <v>5</v>
      </c>
      <c r="L38" s="13">
        <v>24</v>
      </c>
      <c r="M38" s="13">
        <v>104</v>
      </c>
      <c r="N38" s="13">
        <v>0</v>
      </c>
      <c r="O38" s="14">
        <v>134</v>
      </c>
      <c r="P38" s="13">
        <v>1</v>
      </c>
      <c r="Q38" s="13">
        <v>3</v>
      </c>
      <c r="R38" s="13">
        <v>15</v>
      </c>
      <c r="S38" s="13">
        <v>162</v>
      </c>
      <c r="T38" s="13">
        <v>0</v>
      </c>
      <c r="U38" s="14">
        <v>181</v>
      </c>
      <c r="V38" s="13">
        <v>0</v>
      </c>
      <c r="W38" s="13">
        <v>16</v>
      </c>
      <c r="X38" s="13">
        <v>22</v>
      </c>
      <c r="Y38" s="13">
        <v>134</v>
      </c>
      <c r="Z38" s="13">
        <v>0</v>
      </c>
      <c r="AA38" s="14">
        <v>172</v>
      </c>
      <c r="AB38" s="13"/>
      <c r="AC38" s="13"/>
      <c r="AD38" s="13"/>
      <c r="AE38" s="13"/>
      <c r="AF38" s="13"/>
      <c r="AG38" s="14"/>
      <c r="AH38" s="13"/>
      <c r="AI38" s="13"/>
      <c r="AJ38" s="13"/>
      <c r="AK38" s="13"/>
      <c r="AL38" s="13"/>
      <c r="AM38" s="14"/>
      <c r="AN38" s="13"/>
      <c r="AO38" s="13"/>
      <c r="AP38" s="13"/>
      <c r="AQ38" s="13"/>
      <c r="AR38" s="13"/>
      <c r="AS38" s="14"/>
      <c r="AT38" s="13"/>
      <c r="AU38" s="13"/>
      <c r="AV38" s="13"/>
      <c r="AW38" s="13"/>
      <c r="AX38" s="13"/>
      <c r="AY38" s="14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4"/>
      <c r="BL38" s="13"/>
      <c r="BM38" s="13"/>
      <c r="BN38" s="13"/>
      <c r="BO38" s="13"/>
      <c r="BP38" s="13"/>
      <c r="BQ38" s="14"/>
      <c r="BR38" s="13"/>
      <c r="BS38" s="13"/>
      <c r="BT38" s="13"/>
      <c r="BU38" s="13"/>
      <c r="BV38" s="13"/>
      <c r="BW38" s="14"/>
      <c r="BX38" s="13"/>
      <c r="BY38" s="13"/>
      <c r="BZ38" s="13"/>
      <c r="CA38" s="13"/>
      <c r="CB38" s="13"/>
      <c r="CC38" s="14"/>
    </row>
    <row r="39" spans="1:81" ht="12.6" customHeight="1" thickBot="1" x14ac:dyDescent="0.25">
      <c r="A39" s="11">
        <v>32</v>
      </c>
      <c r="B39" s="12" t="s">
        <v>62</v>
      </c>
      <c r="C39" s="21" t="s">
        <v>63</v>
      </c>
      <c r="D39" s="13">
        <f t="shared" si="1"/>
        <v>2</v>
      </c>
      <c r="E39" s="13">
        <f t="shared" si="2"/>
        <v>4</v>
      </c>
      <c r="F39" s="13">
        <f t="shared" si="3"/>
        <v>3</v>
      </c>
      <c r="G39" s="13">
        <f t="shared" si="4"/>
        <v>6</v>
      </c>
      <c r="H39" s="13">
        <f t="shared" si="5"/>
        <v>0</v>
      </c>
      <c r="I39" s="14">
        <f t="shared" si="6"/>
        <v>15</v>
      </c>
      <c r="J39" s="13">
        <v>0</v>
      </c>
      <c r="K39" s="13">
        <v>2</v>
      </c>
      <c r="L39" s="13">
        <v>1</v>
      </c>
      <c r="M39" s="13">
        <v>2</v>
      </c>
      <c r="N39" s="13">
        <v>0</v>
      </c>
      <c r="O39" s="14">
        <v>5</v>
      </c>
      <c r="P39" s="13">
        <v>0</v>
      </c>
      <c r="Q39" s="13">
        <v>1</v>
      </c>
      <c r="R39" s="13">
        <v>2</v>
      </c>
      <c r="S39" s="13">
        <v>2</v>
      </c>
      <c r="T39" s="13">
        <v>0</v>
      </c>
      <c r="U39" s="14">
        <v>5</v>
      </c>
      <c r="V39" s="13">
        <v>2</v>
      </c>
      <c r="W39" s="13">
        <v>1</v>
      </c>
      <c r="X39" s="13">
        <v>0</v>
      </c>
      <c r="Y39" s="13">
        <v>2</v>
      </c>
      <c r="Z39" s="13">
        <v>0</v>
      </c>
      <c r="AA39" s="14">
        <v>5</v>
      </c>
      <c r="AB39" s="13"/>
      <c r="AC39" s="13"/>
      <c r="AD39" s="13"/>
      <c r="AE39" s="13"/>
      <c r="AF39" s="13"/>
      <c r="AG39" s="14"/>
      <c r="AH39" s="13"/>
      <c r="AI39" s="13"/>
      <c r="AJ39" s="13"/>
      <c r="AK39" s="13"/>
      <c r="AL39" s="13"/>
      <c r="AM39" s="14"/>
      <c r="AN39" s="13"/>
      <c r="AO39" s="13"/>
      <c r="AP39" s="13"/>
      <c r="AQ39" s="13"/>
      <c r="AR39" s="13"/>
      <c r="AS39" s="14"/>
      <c r="AT39" s="13"/>
      <c r="AU39" s="13"/>
      <c r="AV39" s="13"/>
      <c r="AW39" s="13"/>
      <c r="AX39" s="13"/>
      <c r="AY39" s="14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4"/>
      <c r="BL39" s="13"/>
      <c r="BM39" s="13"/>
      <c r="BN39" s="13"/>
      <c r="BO39" s="13"/>
      <c r="BP39" s="13"/>
      <c r="BQ39" s="14"/>
      <c r="BR39" s="13"/>
      <c r="BS39" s="13"/>
      <c r="BT39" s="13"/>
      <c r="BU39" s="13"/>
      <c r="BV39" s="13"/>
      <c r="BW39" s="14"/>
      <c r="BX39" s="13"/>
      <c r="BY39" s="13"/>
      <c r="BZ39" s="13"/>
      <c r="CA39" s="13"/>
      <c r="CB39" s="13"/>
      <c r="CC39" s="14"/>
    </row>
    <row r="40" spans="1:81" ht="12.6" customHeight="1" thickBot="1" x14ac:dyDescent="0.25">
      <c r="A40" s="11">
        <v>33</v>
      </c>
      <c r="B40" s="12" t="s">
        <v>64</v>
      </c>
      <c r="C40" s="21" t="s">
        <v>65</v>
      </c>
      <c r="D40" s="13">
        <f t="shared" si="1"/>
        <v>0</v>
      </c>
      <c r="E40" s="13">
        <f t="shared" si="2"/>
        <v>0</v>
      </c>
      <c r="F40" s="13">
        <f t="shared" si="3"/>
        <v>0</v>
      </c>
      <c r="G40" s="13">
        <f t="shared" si="4"/>
        <v>0</v>
      </c>
      <c r="H40" s="13">
        <f t="shared" si="5"/>
        <v>0</v>
      </c>
      <c r="I40" s="14">
        <f t="shared" si="6"/>
        <v>0</v>
      </c>
      <c r="J40" s="13"/>
      <c r="K40" s="13"/>
      <c r="L40" s="13"/>
      <c r="M40" s="13"/>
      <c r="N40" s="13"/>
      <c r="O40" s="14"/>
      <c r="P40" s="13"/>
      <c r="Q40" s="13"/>
      <c r="R40" s="13"/>
      <c r="S40" s="13"/>
      <c r="T40" s="13"/>
      <c r="U40" s="14"/>
      <c r="V40" s="13"/>
      <c r="W40" s="13"/>
      <c r="X40" s="13"/>
      <c r="Y40" s="13"/>
      <c r="Z40" s="13"/>
      <c r="AA40" s="14"/>
      <c r="AB40" s="13"/>
      <c r="AC40" s="13"/>
      <c r="AD40" s="13"/>
      <c r="AE40" s="13"/>
      <c r="AF40" s="13"/>
      <c r="AG40" s="14"/>
      <c r="AH40" s="13"/>
      <c r="AI40" s="13"/>
      <c r="AJ40" s="13"/>
      <c r="AK40" s="13"/>
      <c r="AL40" s="13"/>
      <c r="AM40" s="14"/>
      <c r="AN40" s="13"/>
      <c r="AO40" s="13"/>
      <c r="AP40" s="13"/>
      <c r="AQ40" s="13"/>
      <c r="AR40" s="13"/>
      <c r="AS40" s="14"/>
      <c r="AT40" s="13"/>
      <c r="AU40" s="13"/>
      <c r="AV40" s="13"/>
      <c r="AW40" s="13"/>
      <c r="AX40" s="13"/>
      <c r="AY40" s="14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4"/>
      <c r="BL40" s="13"/>
      <c r="BM40" s="13"/>
      <c r="BN40" s="13"/>
      <c r="BO40" s="13"/>
      <c r="BP40" s="13"/>
      <c r="BQ40" s="14"/>
      <c r="BR40" s="13"/>
      <c r="BS40" s="13"/>
      <c r="BT40" s="13"/>
      <c r="BU40" s="13"/>
      <c r="BV40" s="13"/>
      <c r="BW40" s="14"/>
      <c r="BX40" s="13"/>
      <c r="BY40" s="13"/>
      <c r="BZ40" s="13"/>
      <c r="CA40" s="13"/>
      <c r="CB40" s="13"/>
      <c r="CC40" s="14"/>
    </row>
    <row r="41" spans="1:81" ht="12.6" customHeight="1" thickBot="1" x14ac:dyDescent="0.25">
      <c r="A41" s="11">
        <v>34</v>
      </c>
      <c r="B41" s="12" t="s">
        <v>66</v>
      </c>
      <c r="C41" s="21" t="s">
        <v>67</v>
      </c>
      <c r="D41" s="13">
        <f t="shared" si="1"/>
        <v>0</v>
      </c>
      <c r="E41" s="13">
        <f t="shared" si="2"/>
        <v>8</v>
      </c>
      <c r="F41" s="13">
        <f t="shared" si="3"/>
        <v>3</v>
      </c>
      <c r="G41" s="13">
        <f t="shared" si="4"/>
        <v>79</v>
      </c>
      <c r="H41" s="13">
        <f t="shared" si="5"/>
        <v>0</v>
      </c>
      <c r="I41" s="14">
        <f t="shared" si="6"/>
        <v>90</v>
      </c>
      <c r="J41" s="13">
        <v>0</v>
      </c>
      <c r="K41" s="13">
        <v>2</v>
      </c>
      <c r="L41" s="13">
        <v>0</v>
      </c>
      <c r="M41" s="13">
        <v>27</v>
      </c>
      <c r="N41" s="13">
        <v>0</v>
      </c>
      <c r="O41" s="14">
        <v>29</v>
      </c>
      <c r="P41" s="13">
        <v>0</v>
      </c>
      <c r="Q41" s="13">
        <v>3</v>
      </c>
      <c r="R41" s="13">
        <v>2</v>
      </c>
      <c r="S41" s="13">
        <v>21</v>
      </c>
      <c r="T41" s="13">
        <v>0</v>
      </c>
      <c r="U41" s="14">
        <v>26</v>
      </c>
      <c r="V41" s="13">
        <v>0</v>
      </c>
      <c r="W41" s="13">
        <v>3</v>
      </c>
      <c r="X41" s="13">
        <v>1</v>
      </c>
      <c r="Y41" s="13">
        <v>31</v>
      </c>
      <c r="Z41" s="13">
        <v>0</v>
      </c>
      <c r="AA41" s="14">
        <v>35</v>
      </c>
      <c r="AB41" s="13"/>
      <c r="AC41" s="13"/>
      <c r="AD41" s="13"/>
      <c r="AE41" s="13"/>
      <c r="AF41" s="13"/>
      <c r="AG41" s="14"/>
      <c r="AH41" s="13"/>
      <c r="AI41" s="13"/>
      <c r="AJ41" s="13"/>
      <c r="AK41" s="13"/>
      <c r="AL41" s="13"/>
      <c r="AM41" s="14"/>
      <c r="AN41" s="13"/>
      <c r="AO41" s="13"/>
      <c r="AP41" s="13"/>
      <c r="AQ41" s="13"/>
      <c r="AR41" s="13"/>
      <c r="AS41" s="14"/>
      <c r="AT41" s="13"/>
      <c r="AU41" s="13"/>
      <c r="AV41" s="13"/>
      <c r="AW41" s="13"/>
      <c r="AX41" s="13"/>
      <c r="AY41" s="14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4"/>
      <c r="BL41" s="13"/>
      <c r="BM41" s="13"/>
      <c r="BN41" s="13"/>
      <c r="BO41" s="13"/>
      <c r="BP41" s="13"/>
      <c r="BQ41" s="14"/>
      <c r="BR41" s="13"/>
      <c r="BS41" s="13"/>
      <c r="BT41" s="13"/>
      <c r="BU41" s="13"/>
      <c r="BV41" s="13"/>
      <c r="BW41" s="14"/>
      <c r="BX41" s="13"/>
      <c r="BY41" s="13"/>
      <c r="BZ41" s="13"/>
      <c r="CA41" s="13"/>
      <c r="CB41" s="13"/>
      <c r="CC41" s="14"/>
    </row>
    <row r="42" spans="1:81" ht="12.6" thickBot="1" x14ac:dyDescent="0.25">
      <c r="A42" s="11">
        <v>35</v>
      </c>
      <c r="B42" s="12" t="s">
        <v>68</v>
      </c>
      <c r="C42" s="21" t="s">
        <v>69</v>
      </c>
      <c r="D42" s="13">
        <f t="shared" si="1"/>
        <v>0</v>
      </c>
      <c r="E42" s="13">
        <f t="shared" si="2"/>
        <v>0</v>
      </c>
      <c r="F42" s="13">
        <f t="shared" si="3"/>
        <v>0</v>
      </c>
      <c r="G42" s="13">
        <f t="shared" si="4"/>
        <v>1</v>
      </c>
      <c r="H42" s="13">
        <f t="shared" si="5"/>
        <v>0</v>
      </c>
      <c r="I42" s="14">
        <f t="shared" si="6"/>
        <v>1</v>
      </c>
      <c r="J42" s="13">
        <v>0</v>
      </c>
      <c r="K42" s="13">
        <v>0</v>
      </c>
      <c r="L42" s="13">
        <v>0</v>
      </c>
      <c r="M42" s="13">
        <v>1</v>
      </c>
      <c r="N42" s="13">
        <v>0</v>
      </c>
      <c r="O42" s="14">
        <v>1</v>
      </c>
      <c r="P42" s="13"/>
      <c r="Q42" s="13"/>
      <c r="R42" s="13"/>
      <c r="S42" s="13"/>
      <c r="T42" s="13"/>
      <c r="U42" s="14"/>
      <c r="V42" s="13"/>
      <c r="W42" s="13"/>
      <c r="X42" s="13"/>
      <c r="Y42" s="13"/>
      <c r="Z42" s="13"/>
      <c r="AA42" s="14"/>
      <c r="AB42" s="13"/>
      <c r="AC42" s="13"/>
      <c r="AD42" s="13"/>
      <c r="AE42" s="13"/>
      <c r="AF42" s="13"/>
      <c r="AG42" s="14"/>
      <c r="AH42" s="13"/>
      <c r="AI42" s="13"/>
      <c r="AJ42" s="13"/>
      <c r="AK42" s="13"/>
      <c r="AL42" s="13"/>
      <c r="AM42" s="14"/>
      <c r="AN42" s="13"/>
      <c r="AO42" s="13"/>
      <c r="AP42" s="13"/>
      <c r="AQ42" s="13"/>
      <c r="AR42" s="13"/>
      <c r="AS42" s="14"/>
      <c r="AT42" s="13"/>
      <c r="AU42" s="13"/>
      <c r="AV42" s="13"/>
      <c r="AW42" s="13"/>
      <c r="AX42" s="13"/>
      <c r="AY42" s="14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4"/>
      <c r="BL42" s="13"/>
      <c r="BM42" s="13"/>
      <c r="BN42" s="13"/>
      <c r="BO42" s="13"/>
      <c r="BP42" s="13"/>
      <c r="BQ42" s="14"/>
      <c r="BR42" s="13"/>
      <c r="BS42" s="13"/>
      <c r="BT42" s="13"/>
      <c r="BU42" s="13"/>
      <c r="BV42" s="13"/>
      <c r="BW42" s="14"/>
      <c r="BX42" s="13"/>
      <c r="BY42" s="13"/>
      <c r="BZ42" s="13"/>
      <c r="CA42" s="13"/>
      <c r="CB42" s="13"/>
      <c r="CC42" s="14"/>
    </row>
    <row r="43" spans="1:81" ht="12.6" customHeight="1" thickBot="1" x14ac:dyDescent="0.25">
      <c r="A43" s="11">
        <v>36</v>
      </c>
      <c r="B43" s="12" t="s">
        <v>70</v>
      </c>
      <c r="C43" s="21" t="s">
        <v>71</v>
      </c>
      <c r="D43" s="13">
        <f t="shared" si="1"/>
        <v>0</v>
      </c>
      <c r="E43" s="13">
        <f t="shared" si="2"/>
        <v>9</v>
      </c>
      <c r="F43" s="13">
        <f t="shared" si="3"/>
        <v>16</v>
      </c>
      <c r="G43" s="13">
        <f t="shared" si="4"/>
        <v>51</v>
      </c>
      <c r="H43" s="13">
        <f t="shared" si="5"/>
        <v>0</v>
      </c>
      <c r="I43" s="14">
        <f t="shared" si="6"/>
        <v>76</v>
      </c>
      <c r="J43" s="13">
        <v>0</v>
      </c>
      <c r="K43" s="13">
        <v>5</v>
      </c>
      <c r="L43" s="13">
        <v>11</v>
      </c>
      <c r="M43" s="13">
        <v>18</v>
      </c>
      <c r="N43" s="13">
        <v>0</v>
      </c>
      <c r="O43" s="14">
        <v>34</v>
      </c>
      <c r="P43" s="13">
        <v>0</v>
      </c>
      <c r="Q43" s="13">
        <v>2</v>
      </c>
      <c r="R43" s="13">
        <v>5</v>
      </c>
      <c r="S43" s="13">
        <v>21</v>
      </c>
      <c r="T43" s="13">
        <v>0</v>
      </c>
      <c r="U43" s="14">
        <v>28</v>
      </c>
      <c r="V43" s="13">
        <v>0</v>
      </c>
      <c r="W43" s="13">
        <v>2</v>
      </c>
      <c r="X43" s="13">
        <v>0</v>
      </c>
      <c r="Y43" s="13">
        <v>12</v>
      </c>
      <c r="Z43" s="13">
        <v>0</v>
      </c>
      <c r="AA43" s="14">
        <v>14</v>
      </c>
      <c r="AB43" s="13"/>
      <c r="AC43" s="13"/>
      <c r="AD43" s="13"/>
      <c r="AE43" s="13"/>
      <c r="AF43" s="13"/>
      <c r="AG43" s="14"/>
      <c r="AH43" s="13"/>
      <c r="AI43" s="13"/>
      <c r="AJ43" s="13"/>
      <c r="AK43" s="13"/>
      <c r="AL43" s="13"/>
      <c r="AM43" s="14"/>
      <c r="AN43" s="13"/>
      <c r="AO43" s="13"/>
      <c r="AP43" s="13"/>
      <c r="AQ43" s="13"/>
      <c r="AR43" s="13"/>
      <c r="AS43" s="14"/>
      <c r="AT43" s="13"/>
      <c r="AU43" s="13"/>
      <c r="AV43" s="13"/>
      <c r="AW43" s="13"/>
      <c r="AX43" s="13"/>
      <c r="AY43" s="14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4"/>
      <c r="BL43" s="13"/>
      <c r="BM43" s="13"/>
      <c r="BN43" s="13"/>
      <c r="BO43" s="13"/>
      <c r="BP43" s="13"/>
      <c r="BQ43" s="14"/>
      <c r="BR43" s="13"/>
      <c r="BS43" s="13"/>
      <c r="BT43" s="13"/>
      <c r="BU43" s="13"/>
      <c r="BV43" s="13"/>
      <c r="BW43" s="14"/>
      <c r="BX43" s="13"/>
      <c r="BY43" s="13"/>
      <c r="BZ43" s="13"/>
      <c r="CA43" s="13"/>
      <c r="CB43" s="13"/>
      <c r="CC43" s="14"/>
    </row>
    <row r="44" spans="1:81" ht="12.6" thickBot="1" x14ac:dyDescent="0.25">
      <c r="A44" s="11">
        <v>37</v>
      </c>
      <c r="B44" s="12" t="s">
        <v>72</v>
      </c>
      <c r="C44" s="21" t="s">
        <v>73</v>
      </c>
      <c r="D44" s="13">
        <f t="shared" si="1"/>
        <v>1</v>
      </c>
      <c r="E44" s="13">
        <f t="shared" si="2"/>
        <v>18</v>
      </c>
      <c r="F44" s="13">
        <f t="shared" si="3"/>
        <v>47</v>
      </c>
      <c r="G44" s="13">
        <f t="shared" si="4"/>
        <v>1305</v>
      </c>
      <c r="H44" s="13">
        <f t="shared" si="5"/>
        <v>0</v>
      </c>
      <c r="I44" s="14">
        <f t="shared" si="6"/>
        <v>1371</v>
      </c>
      <c r="J44" s="13">
        <v>0</v>
      </c>
      <c r="K44" s="13">
        <v>6</v>
      </c>
      <c r="L44" s="13">
        <v>15</v>
      </c>
      <c r="M44" s="13">
        <v>493</v>
      </c>
      <c r="N44" s="13">
        <v>0</v>
      </c>
      <c r="O44" s="14">
        <v>514</v>
      </c>
      <c r="P44" s="13">
        <v>1</v>
      </c>
      <c r="Q44" s="13">
        <v>6</v>
      </c>
      <c r="R44" s="13">
        <v>9</v>
      </c>
      <c r="S44" s="13">
        <v>375</v>
      </c>
      <c r="T44" s="13">
        <v>0</v>
      </c>
      <c r="U44" s="14">
        <v>391</v>
      </c>
      <c r="V44" s="13">
        <v>0</v>
      </c>
      <c r="W44" s="13">
        <v>6</v>
      </c>
      <c r="X44" s="13">
        <v>23</v>
      </c>
      <c r="Y44" s="13">
        <v>437</v>
      </c>
      <c r="Z44" s="13">
        <v>0</v>
      </c>
      <c r="AA44" s="14">
        <v>466</v>
      </c>
      <c r="AB44" s="13"/>
      <c r="AC44" s="13"/>
      <c r="AD44" s="13"/>
      <c r="AE44" s="13"/>
      <c r="AF44" s="13"/>
      <c r="AG44" s="14"/>
      <c r="AH44" s="13"/>
      <c r="AI44" s="13"/>
      <c r="AJ44" s="13"/>
      <c r="AK44" s="13"/>
      <c r="AL44" s="13"/>
      <c r="AM44" s="14"/>
      <c r="AN44" s="13"/>
      <c r="AO44" s="13"/>
      <c r="AP44" s="13"/>
      <c r="AQ44" s="13"/>
      <c r="AR44" s="13"/>
      <c r="AS44" s="14"/>
      <c r="AT44" s="13"/>
      <c r="AU44" s="13"/>
      <c r="AV44" s="13"/>
      <c r="AW44" s="13"/>
      <c r="AX44" s="13"/>
      <c r="AY44" s="14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4"/>
      <c r="BL44" s="13"/>
      <c r="BM44" s="13"/>
      <c r="BN44" s="13"/>
      <c r="BO44" s="13"/>
      <c r="BP44" s="13"/>
      <c r="BQ44" s="14"/>
      <c r="BR44" s="13"/>
      <c r="BS44" s="13"/>
      <c r="BT44" s="13"/>
      <c r="BU44" s="13"/>
      <c r="BV44" s="13"/>
      <c r="BW44" s="14"/>
      <c r="BX44" s="13"/>
      <c r="BY44" s="13"/>
      <c r="BZ44" s="13"/>
      <c r="CA44" s="13"/>
      <c r="CB44" s="13"/>
      <c r="CC44" s="14"/>
    </row>
    <row r="45" spans="1:81" ht="12.6" thickBot="1" x14ac:dyDescent="0.25">
      <c r="A45" s="11">
        <v>38</v>
      </c>
      <c r="B45" s="12" t="s">
        <v>74</v>
      </c>
      <c r="C45" s="21" t="s">
        <v>75</v>
      </c>
      <c r="D45" s="13">
        <f t="shared" si="1"/>
        <v>2</v>
      </c>
      <c r="E45" s="13">
        <f t="shared" si="2"/>
        <v>2</v>
      </c>
      <c r="F45" s="13">
        <f t="shared" si="3"/>
        <v>2</v>
      </c>
      <c r="G45" s="13">
        <f t="shared" si="4"/>
        <v>25</v>
      </c>
      <c r="H45" s="13">
        <f t="shared" si="5"/>
        <v>0</v>
      </c>
      <c r="I45" s="14">
        <f t="shared" si="6"/>
        <v>31</v>
      </c>
      <c r="J45" s="13">
        <v>0</v>
      </c>
      <c r="K45" s="13">
        <v>1</v>
      </c>
      <c r="L45" s="13">
        <v>1</v>
      </c>
      <c r="M45" s="13">
        <v>10</v>
      </c>
      <c r="N45" s="13">
        <v>0</v>
      </c>
      <c r="O45" s="14">
        <v>12</v>
      </c>
      <c r="P45" s="13">
        <v>2</v>
      </c>
      <c r="Q45" s="13">
        <v>1</v>
      </c>
      <c r="R45" s="13">
        <v>0</v>
      </c>
      <c r="S45" s="13">
        <v>7</v>
      </c>
      <c r="T45" s="13">
        <v>0</v>
      </c>
      <c r="U45" s="14">
        <v>10</v>
      </c>
      <c r="V45" s="13">
        <v>0</v>
      </c>
      <c r="W45" s="13">
        <v>0</v>
      </c>
      <c r="X45" s="13">
        <v>1</v>
      </c>
      <c r="Y45" s="13">
        <v>8</v>
      </c>
      <c r="Z45" s="13">
        <v>0</v>
      </c>
      <c r="AA45" s="14">
        <v>9</v>
      </c>
      <c r="AB45" s="13"/>
      <c r="AC45" s="13"/>
      <c r="AD45" s="13"/>
      <c r="AE45" s="13"/>
      <c r="AF45" s="13"/>
      <c r="AG45" s="14"/>
      <c r="AH45" s="13"/>
      <c r="AI45" s="13"/>
      <c r="AJ45" s="13"/>
      <c r="AK45" s="13"/>
      <c r="AL45" s="13"/>
      <c r="AM45" s="14"/>
      <c r="AN45" s="13"/>
      <c r="AO45" s="13"/>
      <c r="AP45" s="13"/>
      <c r="AQ45" s="13"/>
      <c r="AR45" s="13"/>
      <c r="AS45" s="14"/>
      <c r="AT45" s="13"/>
      <c r="AU45" s="13"/>
      <c r="AV45" s="13"/>
      <c r="AW45" s="13"/>
      <c r="AX45" s="13"/>
      <c r="AY45" s="14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4"/>
      <c r="BL45" s="13"/>
      <c r="BM45" s="13"/>
      <c r="BN45" s="13"/>
      <c r="BO45" s="13"/>
      <c r="BP45" s="13"/>
      <c r="BQ45" s="14"/>
      <c r="BR45" s="13"/>
      <c r="BS45" s="13"/>
      <c r="BT45" s="13"/>
      <c r="BU45" s="13"/>
      <c r="BV45" s="13"/>
      <c r="BW45" s="14"/>
      <c r="BX45" s="13"/>
      <c r="BY45" s="13"/>
      <c r="BZ45" s="13"/>
      <c r="CA45" s="13"/>
      <c r="CB45" s="13"/>
      <c r="CC45" s="14"/>
    </row>
    <row r="46" spans="1:81" ht="12.6" customHeight="1" thickBot="1" x14ac:dyDescent="0.25">
      <c r="A46" s="11">
        <v>39</v>
      </c>
      <c r="B46" s="12" t="s">
        <v>76</v>
      </c>
      <c r="C46" s="21" t="s">
        <v>77</v>
      </c>
      <c r="D46" s="13">
        <f t="shared" si="1"/>
        <v>0</v>
      </c>
      <c r="E46" s="13">
        <f t="shared" si="2"/>
        <v>0</v>
      </c>
      <c r="F46" s="13">
        <f t="shared" si="3"/>
        <v>9</v>
      </c>
      <c r="G46" s="13">
        <f t="shared" si="4"/>
        <v>21</v>
      </c>
      <c r="H46" s="13">
        <f t="shared" si="5"/>
        <v>0</v>
      </c>
      <c r="I46" s="14">
        <f t="shared" si="6"/>
        <v>30</v>
      </c>
      <c r="J46" s="13">
        <v>0</v>
      </c>
      <c r="K46" s="13">
        <v>0</v>
      </c>
      <c r="L46" s="13">
        <v>5</v>
      </c>
      <c r="M46" s="13">
        <v>4</v>
      </c>
      <c r="N46" s="13">
        <v>0</v>
      </c>
      <c r="O46" s="14">
        <v>9</v>
      </c>
      <c r="P46" s="13">
        <v>0</v>
      </c>
      <c r="Q46" s="13">
        <v>0</v>
      </c>
      <c r="R46" s="13">
        <v>2</v>
      </c>
      <c r="S46" s="13">
        <v>8</v>
      </c>
      <c r="T46" s="13">
        <v>0</v>
      </c>
      <c r="U46" s="14">
        <v>10</v>
      </c>
      <c r="V46" s="13">
        <v>0</v>
      </c>
      <c r="W46" s="13">
        <v>0</v>
      </c>
      <c r="X46" s="13">
        <v>2</v>
      </c>
      <c r="Y46" s="13">
        <v>9</v>
      </c>
      <c r="Z46" s="13">
        <v>0</v>
      </c>
      <c r="AA46" s="14">
        <v>11</v>
      </c>
      <c r="AB46" s="13"/>
      <c r="AC46" s="13"/>
      <c r="AD46" s="13"/>
      <c r="AE46" s="13"/>
      <c r="AF46" s="13"/>
      <c r="AG46" s="14"/>
      <c r="AH46" s="13"/>
      <c r="AI46" s="13"/>
      <c r="AJ46" s="13"/>
      <c r="AK46" s="13"/>
      <c r="AL46" s="13"/>
      <c r="AM46" s="14"/>
      <c r="AN46" s="13"/>
      <c r="AO46" s="13"/>
      <c r="AP46" s="13"/>
      <c r="AQ46" s="13"/>
      <c r="AR46" s="13"/>
      <c r="AS46" s="14"/>
      <c r="AT46" s="13"/>
      <c r="AU46" s="13"/>
      <c r="AV46" s="13"/>
      <c r="AW46" s="13"/>
      <c r="AX46" s="13"/>
      <c r="AY46" s="14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4"/>
      <c r="BL46" s="13"/>
      <c r="BM46" s="13"/>
      <c r="BN46" s="13"/>
      <c r="BO46" s="13"/>
      <c r="BP46" s="13"/>
      <c r="BQ46" s="14"/>
      <c r="BR46" s="13"/>
      <c r="BS46" s="13"/>
      <c r="BT46" s="13"/>
      <c r="BU46" s="13"/>
      <c r="BV46" s="13"/>
      <c r="BW46" s="14"/>
      <c r="BX46" s="13"/>
      <c r="BY46" s="13"/>
      <c r="BZ46" s="13"/>
      <c r="CA46" s="13"/>
      <c r="CB46" s="13"/>
      <c r="CC46" s="14"/>
    </row>
    <row r="47" spans="1:81" ht="12.6" thickBot="1" x14ac:dyDescent="0.25">
      <c r="A47" s="11">
        <v>40</v>
      </c>
      <c r="B47" s="12" t="s">
        <v>78</v>
      </c>
      <c r="C47" s="21" t="s">
        <v>79</v>
      </c>
      <c r="D47" s="13">
        <f t="shared" si="1"/>
        <v>0</v>
      </c>
      <c r="E47" s="13">
        <f t="shared" si="2"/>
        <v>0</v>
      </c>
      <c r="F47" s="13">
        <f t="shared" si="3"/>
        <v>0</v>
      </c>
      <c r="G47" s="13">
        <f t="shared" si="4"/>
        <v>1</v>
      </c>
      <c r="H47" s="13">
        <f t="shared" si="5"/>
        <v>0</v>
      </c>
      <c r="I47" s="14">
        <f t="shared" si="6"/>
        <v>1</v>
      </c>
      <c r="J47" s="13"/>
      <c r="K47" s="13"/>
      <c r="L47" s="13"/>
      <c r="M47" s="13"/>
      <c r="N47" s="13"/>
      <c r="O47" s="14"/>
      <c r="P47" s="13"/>
      <c r="Q47" s="13"/>
      <c r="R47" s="13"/>
      <c r="S47" s="13"/>
      <c r="T47" s="13"/>
      <c r="U47" s="14"/>
      <c r="V47" s="13">
        <v>0</v>
      </c>
      <c r="W47" s="13">
        <v>0</v>
      </c>
      <c r="X47" s="13">
        <v>0</v>
      </c>
      <c r="Y47" s="13">
        <v>1</v>
      </c>
      <c r="Z47" s="13">
        <v>0</v>
      </c>
      <c r="AA47" s="14">
        <v>1</v>
      </c>
      <c r="AB47" s="13"/>
      <c r="AC47" s="13"/>
      <c r="AD47" s="13"/>
      <c r="AE47" s="13"/>
      <c r="AF47" s="13"/>
      <c r="AG47" s="14"/>
      <c r="AH47" s="13"/>
      <c r="AI47" s="13"/>
      <c r="AJ47" s="13"/>
      <c r="AK47" s="13"/>
      <c r="AL47" s="13"/>
      <c r="AM47" s="14"/>
      <c r="AN47" s="13"/>
      <c r="AO47" s="13"/>
      <c r="AP47" s="13"/>
      <c r="AQ47" s="13"/>
      <c r="AR47" s="13"/>
      <c r="AS47" s="14"/>
      <c r="AT47" s="13"/>
      <c r="AU47" s="13"/>
      <c r="AV47" s="13"/>
      <c r="AW47" s="13"/>
      <c r="AX47" s="13"/>
      <c r="AY47" s="14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4"/>
      <c r="BL47" s="13"/>
      <c r="BM47" s="13"/>
      <c r="BN47" s="13"/>
      <c r="BO47" s="13"/>
      <c r="BP47" s="13"/>
      <c r="BQ47" s="14"/>
      <c r="BR47" s="13"/>
      <c r="BS47" s="13"/>
      <c r="BT47" s="13"/>
      <c r="BU47" s="13"/>
      <c r="BV47" s="13"/>
      <c r="BW47" s="14"/>
      <c r="BX47" s="13"/>
      <c r="BY47" s="13"/>
      <c r="BZ47" s="13"/>
      <c r="CA47" s="13"/>
      <c r="CB47" s="13"/>
      <c r="CC47" s="14"/>
    </row>
    <row r="48" spans="1:81" ht="12.6" customHeight="1" thickBot="1" x14ac:dyDescent="0.25">
      <c r="A48" s="11">
        <v>41</v>
      </c>
      <c r="B48" s="12" t="s">
        <v>80</v>
      </c>
      <c r="C48" s="21" t="s">
        <v>81</v>
      </c>
      <c r="D48" s="13">
        <f t="shared" si="1"/>
        <v>16</v>
      </c>
      <c r="E48" s="13">
        <f t="shared" si="2"/>
        <v>13</v>
      </c>
      <c r="F48" s="13">
        <f t="shared" si="3"/>
        <v>35</v>
      </c>
      <c r="G48" s="13">
        <f t="shared" si="4"/>
        <v>627</v>
      </c>
      <c r="H48" s="13">
        <f t="shared" si="5"/>
        <v>0</v>
      </c>
      <c r="I48" s="14">
        <f t="shared" si="6"/>
        <v>691</v>
      </c>
      <c r="J48" s="13">
        <v>6</v>
      </c>
      <c r="K48" s="13">
        <v>6</v>
      </c>
      <c r="L48" s="13">
        <v>18</v>
      </c>
      <c r="M48" s="13">
        <v>239</v>
      </c>
      <c r="N48" s="13">
        <v>0</v>
      </c>
      <c r="O48" s="14">
        <v>269</v>
      </c>
      <c r="P48" s="13">
        <v>7</v>
      </c>
      <c r="Q48" s="13">
        <v>4</v>
      </c>
      <c r="R48" s="13">
        <v>10</v>
      </c>
      <c r="S48" s="13">
        <v>213</v>
      </c>
      <c r="T48" s="13">
        <v>0</v>
      </c>
      <c r="U48" s="14">
        <v>234</v>
      </c>
      <c r="V48" s="13">
        <v>3</v>
      </c>
      <c r="W48" s="13">
        <v>3</v>
      </c>
      <c r="X48" s="13">
        <v>7</v>
      </c>
      <c r="Y48" s="13">
        <v>175</v>
      </c>
      <c r="Z48" s="13">
        <v>0</v>
      </c>
      <c r="AA48" s="14">
        <v>188</v>
      </c>
      <c r="AB48" s="13"/>
      <c r="AC48" s="13"/>
      <c r="AD48" s="13"/>
      <c r="AE48" s="13"/>
      <c r="AF48" s="13"/>
      <c r="AG48" s="14"/>
      <c r="AH48" s="13"/>
      <c r="AI48" s="13"/>
      <c r="AJ48" s="13"/>
      <c r="AK48" s="13"/>
      <c r="AL48" s="13"/>
      <c r="AM48" s="14"/>
      <c r="AN48" s="13"/>
      <c r="AO48" s="13"/>
      <c r="AP48" s="13"/>
      <c r="AQ48" s="13"/>
      <c r="AR48" s="13"/>
      <c r="AS48" s="14"/>
      <c r="AT48" s="13"/>
      <c r="AU48" s="13"/>
      <c r="AV48" s="13"/>
      <c r="AW48" s="13"/>
      <c r="AX48" s="13"/>
      <c r="AY48" s="14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4"/>
      <c r="BL48" s="13"/>
      <c r="BM48" s="13"/>
      <c r="BN48" s="13"/>
      <c r="BO48" s="13"/>
      <c r="BP48" s="13"/>
      <c r="BQ48" s="14"/>
      <c r="BR48" s="13"/>
      <c r="BS48" s="13"/>
      <c r="BT48" s="13"/>
      <c r="BU48" s="13"/>
      <c r="BV48" s="13"/>
      <c r="BW48" s="14"/>
      <c r="BX48" s="13"/>
      <c r="BY48" s="13"/>
      <c r="BZ48" s="13"/>
      <c r="CA48" s="13"/>
      <c r="CB48" s="13"/>
      <c r="CC48" s="14"/>
    </row>
    <row r="49" spans="1:81" ht="12.6" thickBot="1" x14ac:dyDescent="0.25">
      <c r="A49" s="11">
        <v>42</v>
      </c>
      <c r="B49" s="12" t="s">
        <v>82</v>
      </c>
      <c r="C49" s="21" t="s">
        <v>83</v>
      </c>
      <c r="D49" s="13">
        <f t="shared" si="1"/>
        <v>0</v>
      </c>
      <c r="E49" s="13">
        <f t="shared" si="2"/>
        <v>0</v>
      </c>
      <c r="F49" s="13">
        <f t="shared" si="3"/>
        <v>1</v>
      </c>
      <c r="G49" s="13">
        <f t="shared" si="4"/>
        <v>144</v>
      </c>
      <c r="H49" s="13">
        <f t="shared" si="5"/>
        <v>0</v>
      </c>
      <c r="I49" s="14">
        <f t="shared" si="6"/>
        <v>145</v>
      </c>
      <c r="J49" s="13">
        <v>0</v>
      </c>
      <c r="K49" s="13">
        <v>0</v>
      </c>
      <c r="L49" s="13">
        <v>0</v>
      </c>
      <c r="M49" s="13">
        <v>42</v>
      </c>
      <c r="N49" s="13">
        <v>0</v>
      </c>
      <c r="O49" s="14">
        <v>42</v>
      </c>
      <c r="P49" s="13">
        <v>0</v>
      </c>
      <c r="Q49" s="13">
        <v>0</v>
      </c>
      <c r="R49" s="13">
        <v>0</v>
      </c>
      <c r="S49" s="13">
        <v>43</v>
      </c>
      <c r="T49" s="13">
        <v>0</v>
      </c>
      <c r="U49" s="14">
        <v>43</v>
      </c>
      <c r="V49" s="13">
        <v>0</v>
      </c>
      <c r="W49" s="13">
        <v>0</v>
      </c>
      <c r="X49" s="13">
        <v>1</v>
      </c>
      <c r="Y49" s="13">
        <v>59</v>
      </c>
      <c r="Z49" s="13">
        <v>0</v>
      </c>
      <c r="AA49" s="14">
        <v>60</v>
      </c>
      <c r="AB49" s="13"/>
      <c r="AC49" s="13"/>
      <c r="AD49" s="13"/>
      <c r="AE49" s="13"/>
      <c r="AF49" s="13"/>
      <c r="AG49" s="14"/>
      <c r="AH49" s="13"/>
      <c r="AI49" s="13"/>
      <c r="AJ49" s="13"/>
      <c r="AK49" s="13"/>
      <c r="AL49" s="13"/>
      <c r="AM49" s="14"/>
      <c r="AN49" s="13"/>
      <c r="AO49" s="13"/>
      <c r="AP49" s="13"/>
      <c r="AQ49" s="13"/>
      <c r="AR49" s="13"/>
      <c r="AS49" s="14"/>
      <c r="AT49" s="13"/>
      <c r="AU49" s="13"/>
      <c r="AV49" s="13"/>
      <c r="AW49" s="13"/>
      <c r="AX49" s="13"/>
      <c r="AY49" s="14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4"/>
      <c r="BL49" s="13"/>
      <c r="BM49" s="13"/>
      <c r="BN49" s="13"/>
      <c r="BO49" s="13"/>
      <c r="BP49" s="13"/>
      <c r="BQ49" s="14"/>
      <c r="BR49" s="13"/>
      <c r="BS49" s="13"/>
      <c r="BT49" s="13"/>
      <c r="BU49" s="13"/>
      <c r="BV49" s="13"/>
      <c r="BW49" s="14"/>
      <c r="BX49" s="13"/>
      <c r="BY49" s="13"/>
      <c r="BZ49" s="13"/>
      <c r="CA49" s="13"/>
      <c r="CB49" s="13"/>
      <c r="CC49" s="14"/>
    </row>
    <row r="50" spans="1:81" ht="12.6" thickBot="1" x14ac:dyDescent="0.25">
      <c r="A50" s="11">
        <v>43</v>
      </c>
      <c r="B50" s="12" t="s">
        <v>84</v>
      </c>
      <c r="C50" s="21" t="s">
        <v>85</v>
      </c>
      <c r="D50" s="13">
        <f t="shared" si="1"/>
        <v>4</v>
      </c>
      <c r="E50" s="13">
        <f t="shared" si="2"/>
        <v>1</v>
      </c>
      <c r="F50" s="13">
        <f t="shared" si="3"/>
        <v>0</v>
      </c>
      <c r="G50" s="13">
        <f t="shared" si="4"/>
        <v>77</v>
      </c>
      <c r="H50" s="13">
        <f t="shared" si="5"/>
        <v>0</v>
      </c>
      <c r="I50" s="14">
        <f t="shared" si="6"/>
        <v>82</v>
      </c>
      <c r="J50" s="13">
        <v>2</v>
      </c>
      <c r="K50" s="13">
        <v>0</v>
      </c>
      <c r="L50" s="13">
        <v>0</v>
      </c>
      <c r="M50" s="13">
        <v>22</v>
      </c>
      <c r="N50" s="13">
        <v>0</v>
      </c>
      <c r="O50" s="14">
        <v>24</v>
      </c>
      <c r="P50" s="13">
        <v>0</v>
      </c>
      <c r="Q50" s="13">
        <v>1</v>
      </c>
      <c r="R50" s="13">
        <v>0</v>
      </c>
      <c r="S50" s="13">
        <v>31</v>
      </c>
      <c r="T50" s="13">
        <v>0</v>
      </c>
      <c r="U50" s="14">
        <v>32</v>
      </c>
      <c r="V50" s="13">
        <v>2</v>
      </c>
      <c r="W50" s="13">
        <v>0</v>
      </c>
      <c r="X50" s="13">
        <v>0</v>
      </c>
      <c r="Y50" s="13">
        <v>24</v>
      </c>
      <c r="Z50" s="13">
        <v>0</v>
      </c>
      <c r="AA50" s="14">
        <v>26</v>
      </c>
      <c r="AB50" s="13"/>
      <c r="AC50" s="13"/>
      <c r="AD50" s="13"/>
      <c r="AE50" s="13"/>
      <c r="AF50" s="13"/>
      <c r="AG50" s="14"/>
      <c r="AH50" s="13"/>
      <c r="AI50" s="13"/>
      <c r="AJ50" s="13"/>
      <c r="AK50" s="13"/>
      <c r="AL50" s="13"/>
      <c r="AM50" s="14"/>
      <c r="AN50" s="13"/>
      <c r="AO50" s="13"/>
      <c r="AP50" s="13"/>
      <c r="AQ50" s="13"/>
      <c r="AR50" s="13"/>
      <c r="AS50" s="14"/>
      <c r="AT50" s="13"/>
      <c r="AU50" s="13"/>
      <c r="AV50" s="13"/>
      <c r="AW50" s="13"/>
      <c r="AX50" s="13"/>
      <c r="AY50" s="14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4"/>
      <c r="BL50" s="13"/>
      <c r="BM50" s="13"/>
      <c r="BN50" s="13"/>
      <c r="BO50" s="13"/>
      <c r="BP50" s="13"/>
      <c r="BQ50" s="14"/>
      <c r="BR50" s="13"/>
      <c r="BS50" s="13"/>
      <c r="BT50" s="13"/>
      <c r="BU50" s="13"/>
      <c r="BV50" s="13"/>
      <c r="BW50" s="14"/>
      <c r="BX50" s="13"/>
      <c r="BY50" s="13"/>
      <c r="BZ50" s="13"/>
      <c r="CA50" s="13"/>
      <c r="CB50" s="13"/>
      <c r="CC50" s="14"/>
    </row>
    <row r="51" spans="1:81" ht="13.8" customHeight="1" thickBot="1" x14ac:dyDescent="0.25">
      <c r="A51" s="74" t="s">
        <v>86</v>
      </c>
      <c r="B51" s="75"/>
      <c r="C51" s="75"/>
      <c r="D51" s="15">
        <f t="shared" si="1"/>
        <v>66</v>
      </c>
      <c r="E51" s="15">
        <f t="shared" si="2"/>
        <v>224</v>
      </c>
      <c r="F51" s="15">
        <f t="shared" si="3"/>
        <v>473</v>
      </c>
      <c r="G51" s="15">
        <f t="shared" si="4"/>
        <v>4738</v>
      </c>
      <c r="H51" s="15">
        <f t="shared" si="5"/>
        <v>81</v>
      </c>
      <c r="I51" s="14">
        <f t="shared" si="6"/>
        <v>5582</v>
      </c>
      <c r="J51" s="15">
        <v>28</v>
      </c>
      <c r="K51" s="15">
        <v>77</v>
      </c>
      <c r="L51" s="15">
        <v>189</v>
      </c>
      <c r="M51" s="15">
        <v>1679</v>
      </c>
      <c r="N51" s="15">
        <v>32</v>
      </c>
      <c r="O51" s="16">
        <v>2005</v>
      </c>
      <c r="P51" s="15">
        <v>23</v>
      </c>
      <c r="Q51" s="15">
        <v>72</v>
      </c>
      <c r="R51" s="15">
        <v>137</v>
      </c>
      <c r="S51" s="15">
        <v>1506</v>
      </c>
      <c r="T51" s="15">
        <v>23</v>
      </c>
      <c r="U51" s="15">
        <v>1761</v>
      </c>
      <c r="V51" s="15">
        <v>15</v>
      </c>
      <c r="W51" s="15">
        <v>75</v>
      </c>
      <c r="X51" s="15">
        <v>147</v>
      </c>
      <c r="Y51" s="15">
        <v>1553</v>
      </c>
      <c r="Z51" s="15">
        <v>26</v>
      </c>
      <c r="AA51" s="15">
        <v>1816</v>
      </c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</row>
    <row r="52" spans="1:81" ht="15" customHeight="1" thickBot="1" x14ac:dyDescent="0.25">
      <c r="A52" s="74" t="s">
        <v>90</v>
      </c>
      <c r="B52" s="75"/>
      <c r="C52" s="75"/>
      <c r="D52" s="18">
        <f>J51/O51</f>
        <v>1.3965087281795512E-2</v>
      </c>
      <c r="E52" s="18">
        <f>K51/O51</f>
        <v>3.8403990024937655E-2</v>
      </c>
      <c r="F52" s="18">
        <f>L51/O51</f>
        <v>9.4264339152119694E-2</v>
      </c>
      <c r="G52" s="18">
        <f>M51/O51</f>
        <v>0.83740648379052374</v>
      </c>
      <c r="H52" s="18">
        <f>N51/O51</f>
        <v>1.596009975062344E-2</v>
      </c>
      <c r="I52" s="19">
        <f>SUM(D52:H52)</f>
        <v>1</v>
      </c>
      <c r="J52" s="18">
        <f>IF(O51=0,"",J51/O51)</f>
        <v>1.3965087281795512E-2</v>
      </c>
      <c r="K52" s="18">
        <f>IF(O51=0,"",K51/O51)</f>
        <v>3.8403990024937655E-2</v>
      </c>
      <c r="L52" s="18">
        <f>IF(O51=0,"",L51/O51)</f>
        <v>9.4264339152119694E-2</v>
      </c>
      <c r="M52" s="18">
        <f>IF(O51=0,"",M51/O51)</f>
        <v>0.83740648379052374</v>
      </c>
      <c r="N52" s="18">
        <f>IF(O51=0,"",N51/O51)</f>
        <v>1.596009975062344E-2</v>
      </c>
      <c r="O52" s="19">
        <f>SUM(J52:N52)</f>
        <v>1</v>
      </c>
      <c r="P52" s="18">
        <f>IF(U51=0,"",P51/U51)</f>
        <v>1.306076093128904E-2</v>
      </c>
      <c r="Q52" s="18">
        <f>IF(U51=0,"",Q51/U51)</f>
        <v>4.0885860306643949E-2</v>
      </c>
      <c r="R52" s="18">
        <f>IF(U51=0,"",R51/U51)</f>
        <v>7.7796706416808636E-2</v>
      </c>
      <c r="S52" s="18">
        <f>IF(U51=0,"",S51/U51)</f>
        <v>0.85519591141396933</v>
      </c>
      <c r="T52" s="18">
        <f>IF(U51=0,"",T51/U51)</f>
        <v>1.306076093128904E-2</v>
      </c>
      <c r="U52" s="19">
        <f>SUM(P52:T52)</f>
        <v>1</v>
      </c>
      <c r="V52" s="18">
        <f>IF(AA51=0,"",V51/AA51)</f>
        <v>8.2599118942731278E-3</v>
      </c>
      <c r="W52" s="18">
        <f>IF(AA51=0,"",W51/AA51)</f>
        <v>4.1299559471365641E-2</v>
      </c>
      <c r="X52" s="18">
        <f>IF(AA51=0,"",X51/AA51)</f>
        <v>8.0947136563876657E-2</v>
      </c>
      <c r="Y52" s="18">
        <f>IF(AA51=0,"",Y51/AA51)</f>
        <v>0.85517621145374445</v>
      </c>
      <c r="Z52" s="18">
        <f>IF(AA51=0,"",Z51/AA51)</f>
        <v>1.4317180616740088E-2</v>
      </c>
      <c r="AA52" s="19">
        <f>SUM(V52:Z52)</f>
        <v>1</v>
      </c>
      <c r="AB52" s="18" t="str">
        <f>IF(AG51=0,"",AB51/AG51)</f>
        <v/>
      </c>
      <c r="AC52" s="18" t="str">
        <f>IF(AG51=0,"",AC51/AG51)</f>
        <v/>
      </c>
      <c r="AD52" s="18" t="str">
        <f>IF(AG51=0,"",AD51/AG51)</f>
        <v/>
      </c>
      <c r="AE52" s="18" t="str">
        <f>IF(AG51=0,"",AE51/AG51)</f>
        <v/>
      </c>
      <c r="AF52" s="18" t="str">
        <f>IF(AG51=0,"",AF51/AG51)</f>
        <v/>
      </c>
      <c r="AG52" s="19">
        <f>SUM(AB52:AF52)</f>
        <v>0</v>
      </c>
      <c r="AH52" s="18" t="str">
        <f>IF(AM51=0,"",AH51/AM51)</f>
        <v/>
      </c>
      <c r="AI52" s="18" t="str">
        <f>IF(AM51=0,"",AI51/AM51)</f>
        <v/>
      </c>
      <c r="AJ52" s="18" t="str">
        <f>IF(AM51=0,"",AJ51/AM51)</f>
        <v/>
      </c>
      <c r="AK52" s="18" t="str">
        <f>IF(AM51=0,"",AK51/AM51)</f>
        <v/>
      </c>
      <c r="AL52" s="18" t="str">
        <f>IF(AM51=0,"",AL51/AM51)</f>
        <v/>
      </c>
      <c r="AM52" s="19">
        <f>SUM(AH52:AL52)</f>
        <v>0</v>
      </c>
      <c r="AN52" s="18" t="str">
        <f>IF(AS51=0,"",AN51/AS51)</f>
        <v/>
      </c>
      <c r="AO52" s="18" t="str">
        <f>IF(AS51=0,"",AO51/AS51)</f>
        <v/>
      </c>
      <c r="AP52" s="18" t="str">
        <f>IF(AS51=0,"",AP51/AS51)</f>
        <v/>
      </c>
      <c r="AQ52" s="18" t="str">
        <f>IF(AS51=0,"",AQ51/AS51)</f>
        <v/>
      </c>
      <c r="AR52" s="18" t="str">
        <f>IF(AS51=0,"",AR51/AS51)</f>
        <v/>
      </c>
      <c r="AS52" s="18">
        <f t="shared" ref="AS52" si="7">SUM(AN52:AR52)</f>
        <v>0</v>
      </c>
      <c r="AT52" s="18" t="str">
        <f>IF(AY51=0,"",AT51/AY51)</f>
        <v/>
      </c>
      <c r="AU52" s="18" t="str">
        <f>IF(AY51=0,"",AU51/AY51)</f>
        <v/>
      </c>
      <c r="AV52" s="18" t="str">
        <f>IF(AY51=0,"",AV51/AY51)</f>
        <v/>
      </c>
      <c r="AW52" s="18" t="str">
        <f>IF(AY51=0,"",AW51/AY51)</f>
        <v/>
      </c>
      <c r="AX52" s="18" t="str">
        <f>IF(AY51=0,"",AX51/AY51)</f>
        <v/>
      </c>
      <c r="AY52" s="18">
        <f>SUM(AT52:AX52)</f>
        <v>0</v>
      </c>
      <c r="AZ52" s="18" t="str">
        <f>IF(BE51=0,"",AZ51/BE51)</f>
        <v/>
      </c>
      <c r="BA52" s="18" t="str">
        <f>IF(BE51=0,"",BA51/BE51)</f>
        <v/>
      </c>
      <c r="BB52" s="18" t="str">
        <f>IF(BE51=0,"",BB51/BE51)</f>
        <v/>
      </c>
      <c r="BC52" s="18" t="str">
        <f>IF(BE51=0,"",BC51/BE51)</f>
        <v/>
      </c>
      <c r="BD52" s="18" t="str">
        <f>IF(BE51=0,"",BD51/BE51)</f>
        <v/>
      </c>
      <c r="BE52" s="18">
        <f>SUM(AZ52:BD52)</f>
        <v>0</v>
      </c>
      <c r="BF52" s="18" t="str">
        <f>IF(BK51=0,"",BF51/BK51)</f>
        <v/>
      </c>
      <c r="BG52" s="18" t="str">
        <f>IF(BK51=0,"",BG51/BK51)</f>
        <v/>
      </c>
      <c r="BH52" s="18" t="str">
        <f>IF(BK51=0,"",BH51/BK51)</f>
        <v/>
      </c>
      <c r="BI52" s="18" t="str">
        <f>IF(BK51=0,"",BI51/BK51)</f>
        <v/>
      </c>
      <c r="BJ52" s="18" t="str">
        <f>IF(BK51=0,"",BJ51/BK51)</f>
        <v/>
      </c>
      <c r="BK52" s="18">
        <f>SUM(BF52:BJ52)</f>
        <v>0</v>
      </c>
      <c r="BL52" s="18" t="str">
        <f>IF(BQ51=0,"",BL51/BQ51)</f>
        <v/>
      </c>
      <c r="BM52" s="18" t="str">
        <f>IF(BQ51=0,"",BM51/BQ51)</f>
        <v/>
      </c>
      <c r="BN52" s="18" t="str">
        <f>IF(BQ51=0,"",BN51/BQ51)</f>
        <v/>
      </c>
      <c r="BO52" s="18" t="str">
        <f>IF(BQ51=0,"",BO51/BQ51)</f>
        <v/>
      </c>
      <c r="BP52" s="18" t="str">
        <f>IF(BQ51=0,"",BP51/BQ51)</f>
        <v/>
      </c>
      <c r="BQ52" s="18">
        <f>SUM(BL52:BP52)</f>
        <v>0</v>
      </c>
      <c r="BR52" s="18" t="str">
        <f>IF(BW51=0,"",BR51/BW51)</f>
        <v/>
      </c>
      <c r="BS52" s="18" t="str">
        <f>IF(BW51=0,"",BS51/BW51)</f>
        <v/>
      </c>
      <c r="BT52" s="18" t="str">
        <f>IF(BW51=0,"",BT51/BW51)</f>
        <v/>
      </c>
      <c r="BU52" s="18" t="str">
        <f>IF(BW51=0,"",BU51/BW51)</f>
        <v/>
      </c>
      <c r="BV52" s="18" t="str">
        <f>IF(BW51=0,"",BV51/BW51)</f>
        <v/>
      </c>
      <c r="BW52" s="18">
        <f>SUM(BR52:BV52)</f>
        <v>0</v>
      </c>
      <c r="BX52" s="18" t="str">
        <f>IF(CC51=0,"",BX51/CC51)</f>
        <v/>
      </c>
      <c r="BY52" s="18" t="str">
        <f>IF(CC51=0,"",BY51/CC51)</f>
        <v/>
      </c>
      <c r="BZ52" s="18" t="str">
        <f>IF(CC51=0,"",BZ51/CC51)</f>
        <v/>
      </c>
      <c r="CA52" s="18" t="str">
        <f>IF(CC51=0,"",CA51/CC51)</f>
        <v/>
      </c>
      <c r="CB52" s="18" t="str">
        <f>IF(CC51=0,"",CB51/CC51)</f>
        <v/>
      </c>
      <c r="CC52" s="18">
        <f>SUM(BX52:CB52)</f>
        <v>0</v>
      </c>
    </row>
    <row r="53" spans="1:81" x14ac:dyDescent="0.2">
      <c r="A53" s="92"/>
      <c r="B53" s="92"/>
      <c r="C53" s="92"/>
      <c r="D53" s="92"/>
      <c r="E53" s="92"/>
      <c r="F53" s="92"/>
      <c r="G53" s="92"/>
      <c r="H53" s="92"/>
      <c r="I53" s="92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35"/>
      <c r="W53" s="35"/>
      <c r="X53" s="35"/>
      <c r="Y53" s="35"/>
      <c r="Z53" s="35"/>
      <c r="AA53" s="35"/>
      <c r="AB53" s="36"/>
      <c r="AC53" s="36"/>
      <c r="AD53" s="36"/>
      <c r="AE53" s="36"/>
      <c r="AF53" s="36"/>
      <c r="AG53" s="36"/>
      <c r="AH53" s="38"/>
      <c r="AI53" s="38"/>
      <c r="AJ53" s="38"/>
      <c r="AK53" s="38"/>
      <c r="AL53" s="38"/>
      <c r="AM53" s="38"/>
      <c r="AN53" s="40"/>
      <c r="AO53" s="40"/>
      <c r="AP53" s="40"/>
      <c r="AQ53" s="40"/>
      <c r="AR53" s="40"/>
      <c r="AS53" s="40"/>
      <c r="AT53" s="42"/>
      <c r="AU53" s="42"/>
      <c r="AV53" s="42"/>
      <c r="AW53" s="42"/>
      <c r="AX53" s="42"/>
      <c r="AY53" s="42"/>
      <c r="AZ53" s="44"/>
      <c r="BA53" s="44"/>
      <c r="BB53" s="44"/>
      <c r="BC53" s="44"/>
      <c r="BD53" s="44"/>
      <c r="BE53" s="44"/>
    </row>
    <row r="54" spans="1:81" ht="12" x14ac:dyDescent="0.25">
      <c r="B54" s="26" t="s">
        <v>155</v>
      </c>
      <c r="C54" s="27"/>
      <c r="D54" s="27"/>
      <c r="E54" s="27"/>
      <c r="F54" s="27"/>
      <c r="G54" s="27"/>
    </row>
    <row r="55" spans="1:81" ht="14.4" x14ac:dyDescent="0.3">
      <c r="B55" s="27"/>
      <c r="C55" s="27"/>
      <c r="D55" s="27"/>
      <c r="E55" s="27"/>
      <c r="F55" s="27"/>
      <c r="G55" s="27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  <row r="56" spans="1:81" ht="12" x14ac:dyDescent="0.2">
      <c r="B56" s="28" t="s">
        <v>92</v>
      </c>
      <c r="C56" s="28" t="s">
        <v>93</v>
      </c>
      <c r="D56" s="79" t="s">
        <v>94</v>
      </c>
      <c r="E56" s="80"/>
      <c r="F56" s="80"/>
      <c r="G56" s="81"/>
    </row>
    <row r="57" spans="1:81" ht="12" x14ac:dyDescent="0.25">
      <c r="B57" s="105" t="s">
        <v>110</v>
      </c>
      <c r="C57" s="29" t="s">
        <v>97</v>
      </c>
      <c r="D57" s="84"/>
      <c r="E57" s="85"/>
      <c r="F57" s="85"/>
      <c r="G57" s="86"/>
    </row>
    <row r="58" spans="1:81" ht="12" x14ac:dyDescent="0.25">
      <c r="B58" s="106"/>
      <c r="C58" s="29" t="s">
        <v>109</v>
      </c>
      <c r="D58" s="84">
        <v>113</v>
      </c>
      <c r="E58" s="85"/>
      <c r="F58" s="85"/>
      <c r="G58" s="86"/>
    </row>
    <row r="59" spans="1:81" ht="12" x14ac:dyDescent="0.25">
      <c r="B59" s="30"/>
      <c r="C59" s="31" t="s">
        <v>99</v>
      </c>
      <c r="D59" s="93">
        <f>SUM(D57:D58)</f>
        <v>113</v>
      </c>
      <c r="E59" s="94"/>
      <c r="F59" s="94"/>
      <c r="G59" s="95"/>
    </row>
    <row r="60" spans="1:81" ht="10.199999999999999" customHeight="1" x14ac:dyDescent="0.2"/>
    <row r="62" spans="1:81" ht="14.4" x14ac:dyDescent="0.3">
      <c r="K62" s="76" t="s">
        <v>162</v>
      </c>
      <c r="L62" s="76"/>
      <c r="M62" s="76"/>
      <c r="N62" s="76"/>
      <c r="O62" s="76"/>
      <c r="P62" s="76"/>
      <c r="Q62" s="76"/>
      <c r="R62" s="76"/>
      <c r="S62" s="76"/>
      <c r="T62" s="77"/>
      <c r="U62" s="77"/>
    </row>
    <row r="63" spans="1:81" ht="14.4" x14ac:dyDescent="0.3">
      <c r="K63" s="76"/>
      <c r="L63" s="76"/>
      <c r="M63" s="76"/>
      <c r="N63" s="76"/>
      <c r="O63" s="76"/>
      <c r="P63" s="76"/>
      <c r="Q63" s="76"/>
      <c r="R63" s="76"/>
      <c r="S63" s="76"/>
      <c r="T63" s="77"/>
      <c r="U63" s="77"/>
    </row>
    <row r="65" spans="8:13" ht="13.2" customHeight="1" x14ac:dyDescent="0.25">
      <c r="H65" s="24"/>
      <c r="I65" s="24"/>
      <c r="J65" s="24"/>
      <c r="K65" s="24"/>
      <c r="L65" s="24"/>
      <c r="M65" s="24"/>
    </row>
    <row r="79" spans="8:13" ht="14.4" customHeight="1" x14ac:dyDescent="0.2"/>
  </sheetData>
  <mergeCells count="77">
    <mergeCell ref="BX4:CB4"/>
    <mergeCell ref="CC4:CC6"/>
    <mergeCell ref="BX5:CB5"/>
    <mergeCell ref="BL5:BP5"/>
    <mergeCell ref="AT55:AY55"/>
    <mergeCell ref="AZ55:BE55"/>
    <mergeCell ref="BF4:BJ4"/>
    <mergeCell ref="BR4:BV4"/>
    <mergeCell ref="BW4:BW6"/>
    <mergeCell ref="BR5:BV5"/>
    <mergeCell ref="BL4:BP4"/>
    <mergeCell ref="BQ4:BQ6"/>
    <mergeCell ref="AT1:AY1"/>
    <mergeCell ref="AT2:AY2"/>
    <mergeCell ref="AZ4:BD4"/>
    <mergeCell ref="BE4:BE6"/>
    <mergeCell ref="AZ5:BD5"/>
    <mergeCell ref="AT4:AX4"/>
    <mergeCell ref="AY4:AY6"/>
    <mergeCell ref="AT5:AX5"/>
    <mergeCell ref="AZ1:BE1"/>
    <mergeCell ref="AZ2:BE2"/>
    <mergeCell ref="AH1:AM1"/>
    <mergeCell ref="AH2:AM2"/>
    <mergeCell ref="AN4:AR4"/>
    <mergeCell ref="AS4:AS6"/>
    <mergeCell ref="AN5:AR5"/>
    <mergeCell ref="AH4:AL4"/>
    <mergeCell ref="AM4:AM6"/>
    <mergeCell ref="AH5:AL5"/>
    <mergeCell ref="AN1:AS1"/>
    <mergeCell ref="AN2:AS2"/>
    <mergeCell ref="V1:AA1"/>
    <mergeCell ref="V2:AA2"/>
    <mergeCell ref="AB4:AF4"/>
    <mergeCell ref="AG4:AG6"/>
    <mergeCell ref="AB5:AF5"/>
    <mergeCell ref="AB1:AG1"/>
    <mergeCell ref="AB2:AG2"/>
    <mergeCell ref="A1:I1"/>
    <mergeCell ref="J1:O1"/>
    <mergeCell ref="P1:U1"/>
    <mergeCell ref="A2:I2"/>
    <mergeCell ref="J2:O2"/>
    <mergeCell ref="P2:U2"/>
    <mergeCell ref="A3:I3"/>
    <mergeCell ref="J3:S3"/>
    <mergeCell ref="J4:N4"/>
    <mergeCell ref="O4:O6"/>
    <mergeCell ref="P4:T4"/>
    <mergeCell ref="A51:C51"/>
    <mergeCell ref="A52:C52"/>
    <mergeCell ref="U4:U6"/>
    <mergeCell ref="V4:Z4"/>
    <mergeCell ref="D4:H4"/>
    <mergeCell ref="I4:I6"/>
    <mergeCell ref="D5:H5"/>
    <mergeCell ref="D59:G59"/>
    <mergeCell ref="A53:I53"/>
    <mergeCell ref="J55:O55"/>
    <mergeCell ref="P55:U55"/>
    <mergeCell ref="D56:G56"/>
    <mergeCell ref="B57:B58"/>
    <mergeCell ref="D57:G57"/>
    <mergeCell ref="D58:G58"/>
    <mergeCell ref="K63:U63"/>
    <mergeCell ref="BK4:BK6"/>
    <mergeCell ref="BF5:BJ5"/>
    <mergeCell ref="AA4:AA6"/>
    <mergeCell ref="J5:N5"/>
    <mergeCell ref="P5:T5"/>
    <mergeCell ref="V5:Z5"/>
    <mergeCell ref="V55:AA55"/>
    <mergeCell ref="AB55:AG55"/>
    <mergeCell ref="AH55:AM55"/>
    <mergeCell ref="AN55:AS55"/>
    <mergeCell ref="K62:U6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Riepilogo Regionale</vt:lpstr>
      <vt:lpstr>ASL BARI</vt:lpstr>
      <vt:lpstr>ASL BRINDISI</vt:lpstr>
      <vt:lpstr>ASL BT</vt:lpstr>
      <vt:lpstr>ASL FOGGIA</vt:lpstr>
      <vt:lpstr>ASL LECCE</vt:lpstr>
      <vt:lpstr>ASL TARANTO</vt:lpstr>
      <vt:lpstr>AOU POLICLINICO BARI</vt:lpstr>
      <vt:lpstr>OO.RR. FOGGIA</vt:lpstr>
      <vt:lpstr>IRCCS "Giovanni Paolo II"</vt:lpstr>
      <vt:lpstr>IRCCS "S. De Bellis"</vt:lpstr>
      <vt:lpstr>EE "F. Miulli"</vt:lpstr>
      <vt:lpstr>EE "Cardinale Panico"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PNGLADistribuzionePrioritaASL</dc:title>
  <dc:creator>Angela Di Ceglie</dc:creator>
  <cp:lastModifiedBy>Angela Diceglie</cp:lastModifiedBy>
  <cp:lastPrinted>2015-05-15T08:30:29Z</cp:lastPrinted>
  <dcterms:created xsi:type="dcterms:W3CDTF">2015-04-23T13:17:54Z</dcterms:created>
  <dcterms:modified xsi:type="dcterms:W3CDTF">2019-04-08T15:13:06Z</dcterms:modified>
</cp:coreProperties>
</file>