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31-12-2019\"/>
    </mc:Choice>
  </mc:AlternateContent>
  <bookViews>
    <workbookView xWindow="0" yWindow="0" windowWidth="23040" windowHeight="9192"/>
  </bookViews>
  <sheets>
    <sheet name="ALLEGATO 1" sheetId="1" r:id="rId1"/>
  </sheets>
  <definedNames>
    <definedName name="_xlnm._FilterDatabase" localSheetId="0" hidden="1">'ALLEGATO 1'!$A$3:$AA$168</definedName>
    <definedName name="_xlnm.Print_Titles" localSheetId="0">'ALLEGATO 1'!$3:$3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6" i="1" l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168" i="1"/>
</calcChain>
</file>

<file path=xl/sharedStrings.xml><?xml version="1.0" encoding="utf-8"?>
<sst xmlns="http://schemas.openxmlformats.org/spreadsheetml/2006/main" count="353" uniqueCount="192">
  <si>
    <t>Macrostruttura</t>
  </si>
  <si>
    <t>Ufficio</t>
  </si>
  <si>
    <t>Anno</t>
  </si>
  <si>
    <t>1969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</si>
  <si>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</si>
  <si>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</si>
  <si>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</si>
  <si>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</si>
  <si>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</si>
  <si>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</si>
  <si>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</si>
  <si>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</si>
  <si>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</si>
  <si>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</si>
  <si>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</si>
  <si>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</si>
  <si>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</si>
  <si>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</si>
  <si>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</si>
  <si>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</si>
  <si>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</si>
  <si>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</si>
  <si>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</si>
  <si>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</si>
  <si>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</si>
  <si>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</si>
  <si>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TOTALE</t>
  </si>
  <si>
    <t>AREA FARMACEUTICA TERRITORIALE</t>
  </si>
  <si>
    <t>57 F06-FARMACIA TERR. TRIGGIANO</t>
  </si>
  <si>
    <t>59 F11-NON USARE (vedi F16)</t>
  </si>
  <si>
    <t>60 F15-NON USARE (vedi F16)</t>
  </si>
  <si>
    <t>61 F16-FARMACIA TERR. CTO - BARI</t>
  </si>
  <si>
    <t>63 F21-FARMACIA TERR. RUTIGLIANO</t>
  </si>
  <si>
    <t>64 F22-FARMACIA TERR. MOLA</t>
  </si>
  <si>
    <t>65 F25-NON USARE (vedi F26)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</si>
  <si>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</si>
  <si>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</si>
  <si>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</si>
  <si>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</si>
  <si>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</si>
  <si>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</si>
  <si>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</si>
  <si>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</si>
  <si>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</si>
  <si>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</si>
  <si>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</si>
  <si>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</si>
  <si>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</si>
  <si>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</si>
  <si>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</si>
  <si>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</si>
  <si>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</si>
  <si>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</si>
  <si>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</si>
  <si>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</si>
  <si>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</si>
  <si>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</si>
  <si>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</si>
  <si>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</si>
  <si>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</si>
  <si>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</si>
  <si>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</si>
  <si>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</si>
  <si>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</si>
  <si>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</si>
  <si>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</si>
  <si>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</si>
  <si>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</si>
  <si>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</si>
  <si>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</si>
  <si>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</si>
  <si>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</si>
  <si>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</si>
  <si>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</si>
  <si>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</si>
  <si>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80 T89-AREA TECNICA ELETTROMEDICALI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</si>
  <si>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</si>
  <si>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</si>
  <si>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</si>
  <si>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</si>
  <si>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</si>
  <si>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</si>
  <si>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</si>
  <si>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</si>
  <si>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</si>
  <si>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26 A07-NON USARE (vedi A08)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</si>
  <si>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</si>
  <si>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</si>
  <si>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</si>
  <si>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</si>
  <si>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</si>
  <si>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</si>
  <si>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</si>
  <si>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</si>
  <si>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</si>
  <si>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</si>
  <si>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</si>
  <si>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</si>
  <si>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</si>
  <si>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</si>
  <si>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</si>
  <si>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</si>
  <si>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</si>
  <si>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</si>
  <si>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</si>
  <si>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</si>
  <si>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</si>
  <si>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</si>
  <si>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</si>
  <si>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</si>
  <si>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</si>
  <si>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</si>
  <si>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</si>
  <si>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</si>
  <si>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</si>
  <si>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</si>
  <si>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</si>
  <si>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</si>
  <si>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</si>
  <si>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</si>
  <si>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</si>
  <si>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</si>
  <si>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</si>
  <si>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</si>
  <si>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</si>
  <si>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</si>
  <si>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</si>
  <si>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</si>
  <si>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</si>
  <si>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</si>
  <si>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</si>
  <si>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</si>
  <si>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</si>
  <si>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</si>
  <si>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</si>
  <si>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</si>
  <si>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</si>
  <si>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</si>
  <si>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</si>
  <si>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</si>
  <si>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</si>
  <si>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</si>
  <si>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</si>
  <si>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</si>
  <si>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</si>
  <si>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</si>
  <si>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</si>
  <si>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</si>
  <si>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EMERGENZA 118</t>
  </si>
  <si>
    <t>83 118-EMERGENZA 118</t>
  </si>
  <si>
    <t>FORMAZIONE</t>
  </si>
  <si>
    <t>142 UFO-FORMAZIONE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</si>
  <si>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</si>
  <si>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</si>
  <si>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</si>
  <si>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</si>
  <si>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</si>
  <si>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</si>
  <si>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</si>
  <si>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</si>
  <si>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</si>
  <si>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81 A30-NON USARE (vedi F28)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</si>
  <si>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</si>
  <si>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</si>
  <si>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</si>
  <si>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</si>
  <si>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</si>
  <si>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</si>
  <si>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</si>
  <si>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</si>
  <si>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</si>
  <si>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</si>
  <si>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</si>
  <si>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</si>
  <si>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</si>
  <si>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</si>
  <si>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</si>
  <si>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</si>
  <si>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</si>
  <si>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</si>
  <si>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</si>
  <si>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105 SBL-NON USARE (vedi A16)</t>
  </si>
  <si>
    <t>UOASSI</t>
  </si>
  <si>
    <t>31 A13-SISTEMI INFORMATICI</t>
  </si>
  <si>
    <t>UOGRC</t>
  </si>
  <si>
    <t>107 SPEC. EST. "LAB.ANAL, RX, FKT, BRANCHE A VISITA"</t>
  </si>
  <si>
    <t>149 AG6-STRUT. ACCR. "CASE DI CURA E STRUT. RIABIL."</t>
  </si>
  <si>
    <t>164 PROGETTO SCAP</t>
  </si>
  <si>
    <t xml:space="preserve">Totale </t>
  </si>
  <si>
    <t xml:space="preserve">  N. IMPRESE CREDITRICI:  </t>
  </si>
  <si>
    <t>ALTRE</t>
  </si>
  <si>
    <t>47 PHT-FARMACIA TERR. PHT+B161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</si>
</sst>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8.5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u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2" xfId="0" applyNumberFormat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4" fillId="2" borderId="2" xfId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164" fontId="5" fillId="2" borderId="3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vertical="center" wrapText="1"/>
    </xf>
    <xf numFmtId="164" fontId="7" fillId="2" borderId="3" xfId="1" applyFont="1" applyFill="1" applyBorder="1" applyAlignment="1">
      <alignment vertical="center" wrapText="1"/>
    </xf>
    <xf numFmtId="0" fontId="8" fillId="0" borderId="0" xfId="0" applyFont="1"/>
    <xf numFmtId="0" fontId="9" fillId="3" borderId="3" xfId="0" applyFont="1" applyFill="1" applyBorder="1" applyAlignment="1">
      <alignment vertical="center" wrapText="1"/>
    </xf>
    <xf numFmtId="3" fontId="9" fillId="3" borderId="3" xfId="0" applyNumberFormat="1" applyFont="1" applyFill="1" applyBorder="1" applyAlignment="1">
      <alignment vertical="center" wrapText="1"/>
    </xf>
    <xf numFmtId="164" fontId="4" fillId="2" borderId="4" xfId="1" applyFont="1" applyFill="1" applyBorder="1" applyAlignment="1">
      <alignment vertical="center" wrapText="1"/>
    </xf>
    <xf numFmtId="164" fontId="4" fillId="2" borderId="5" xfId="1" applyFont="1" applyFill="1" applyBorder="1" applyAlignment="1">
      <alignment vertical="center" wrapText="1"/>
    </xf>
    <xf numFmtId="164" fontId="4" fillId="2" borderId="6" xfId="1" applyFont="1" applyFill="1" applyBorder="1" applyAlignment="1">
      <alignment vertical="center" wrapText="1"/>
    </xf>
    <xf numFmtId="164" fontId="4" fillId="2" borderId="3" xfId="1" applyFont="1" applyFill="1" applyBorder="1" applyAlignment="1">
      <alignment vertical="center" wrapText="1"/>
    </xf>
    <xf numFmtId="164" fontId="6" fillId="2" borderId="3" xfId="1" applyFont="1" applyFill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8"/>
  <sheetViews>
    <sheetView showGridLines="0" tabSelected="1" zoomScale="90" zoomScaleNormal="90" workbookViewId="0">
      <pane xSplit="2" ySplit="3" topLeftCell="U160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B1" sqref="B1"/>
    </sheetView>
  </sheetViews>
  <sheetFormatPr defaultRowHeight="13.2" x14ac:dyDescent="0.25"/>
  <cols>
    <col min="1" max="1" width="16.44140625" style="9" customWidth="1"/>
    <col min="2" max="2" width="27.44140625" style="9" customWidth="1"/>
    <col min="3" max="3" width="7.88671875" style="9" customWidth="1"/>
    <col min="4" max="5" width="10.33203125" style="10" bestFit="1" customWidth="1"/>
    <col min="6" max="6" width="11" style="10" bestFit="1" customWidth="1"/>
    <col min="7" max="7" width="12.44140625" style="10" bestFit="1" customWidth="1"/>
    <col min="8" max="8" width="12.33203125" style="10" bestFit="1" customWidth="1"/>
    <col min="9" max="9" width="11" style="10" bestFit="1" customWidth="1"/>
    <col min="10" max="10" width="12.33203125" style="10" bestFit="1" customWidth="1"/>
    <col min="11" max="13" width="15.44140625" style="10" bestFit="1" customWidth="1"/>
    <col min="14" max="18" width="16.6640625" style="10" bestFit="1" customWidth="1"/>
    <col min="19" max="19" width="15.44140625" style="10" bestFit="1" customWidth="1"/>
    <col min="20" max="24" width="16.6640625" style="10" bestFit="1" customWidth="1"/>
    <col min="25" max="27" width="18" style="10" bestFit="1" customWidth="1"/>
    <col min="28" max="28" width="15.109375" style="2" bestFit="1" customWidth="1"/>
    <col min="29" max="16384" width="8.88671875" style="2"/>
  </cols>
  <sheetData>
    <row r="1" spans="1:27" ht="26.4" x14ac:dyDescent="0.25">
      <c r="A1" s="15" t="s">
        <v>189</v>
      </c>
      <c r="B1" s="16">
        <v>3452</v>
      </c>
    </row>
    <row r="3" spans="1:27" ht="33.6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</row>
    <row r="4" spans="1:27" customFormat="1" ht="30.6" x14ac:dyDescent="0.25">
      <c r="A4" s="3" t="s">
        <v>27</v>
      </c>
      <c r="B4" s="3" t="s">
        <v>191</v>
      </c>
      <c r="C4" s="3"/>
      <c r="D4" s="4"/>
      <c r="E4" s="4"/>
      <c r="F4" s="4"/>
      <c r="G4" s="4"/>
      <c r="H4" s="4"/>
      <c r="I4" s="4"/>
      <c r="J4" s="4"/>
      <c r="K4" s="4"/>
      <c r="L4" s="4"/>
      <c r="M4" s="4">
        <v>-719.93000000000006</v>
      </c>
      <c r="N4" s="4">
        <v>-1761.8</v>
      </c>
      <c r="O4" s="4">
        <v>2284.89</v>
      </c>
      <c r="P4" s="4">
        <v>4766.3799999999992</v>
      </c>
      <c r="Q4" s="4">
        <v>-1971.2799999999997</v>
      </c>
      <c r="R4" s="4">
        <v>-31205.100000000006</v>
      </c>
      <c r="S4" s="4">
        <v>-7071.5599999999995</v>
      </c>
      <c r="T4" s="4">
        <v>-2343.36</v>
      </c>
      <c r="U4" s="4"/>
      <c r="V4" s="4">
        <v>6.01</v>
      </c>
      <c r="W4" s="4"/>
      <c r="X4" s="4">
        <v>-24339.65</v>
      </c>
      <c r="Y4" s="4"/>
      <c r="Z4" s="4"/>
      <c r="AA4" s="5">
        <f t="shared" ref="AA4:AA67" si="0">+SUM(D4:Z4)</f>
        <v>-62355.400000000009</v>
      </c>
    </row>
    <row r="5" spans="1:27" customFormat="1" ht="30.6" x14ac:dyDescent="0.25">
      <c r="A5" s="3" t="s">
        <v>27</v>
      </c>
      <c r="B5" s="3" t="s">
        <v>28</v>
      </c>
      <c r="C5" s="3"/>
      <c r="D5" s="4"/>
      <c r="E5" s="4"/>
      <c r="F5" s="4"/>
      <c r="G5" s="4"/>
      <c r="H5" s="4"/>
      <c r="I5" s="4"/>
      <c r="J5" s="4"/>
      <c r="K5" s="4">
        <v>891.15999999999985</v>
      </c>
      <c r="L5" s="4">
        <v>1364.9700000000003</v>
      </c>
      <c r="M5" s="4">
        <v>343.75</v>
      </c>
      <c r="N5" s="4"/>
      <c r="O5" s="4">
        <v>-45</v>
      </c>
      <c r="P5" s="4">
        <v>633.27</v>
      </c>
      <c r="Q5" s="4">
        <v>1880.4700000000003</v>
      </c>
      <c r="R5" s="4"/>
      <c r="S5" s="4">
        <v>-11.560000000000002</v>
      </c>
      <c r="T5" s="4"/>
      <c r="U5" s="4">
        <v>229.78000000000003</v>
      </c>
      <c r="V5" s="4">
        <v>1367.81</v>
      </c>
      <c r="W5" s="4">
        <v>5501.91</v>
      </c>
      <c r="X5" s="4">
        <v>3363.6000000000004</v>
      </c>
      <c r="Y5" s="4">
        <v>-38211.53</v>
      </c>
      <c r="Z5" s="4">
        <v>1972974.9900000016</v>
      </c>
      <c r="AA5" s="5">
        <f t="shared" si="0"/>
        <v>1950283.6200000015</v>
      </c>
    </row>
    <row r="6" spans="1:27" customFormat="1" ht="30.6" x14ac:dyDescent="0.25">
      <c r="A6" s="3" t="s">
        <v>27</v>
      </c>
      <c r="B6" s="3" t="s">
        <v>29</v>
      </c>
      <c r="C6" s="3"/>
      <c r="D6" s="4"/>
      <c r="E6" s="4"/>
      <c r="F6" s="4"/>
      <c r="G6" s="4"/>
      <c r="H6" s="4"/>
      <c r="I6" s="4"/>
      <c r="J6" s="4">
        <v>-1770.1200000000001</v>
      </c>
      <c r="K6" s="4">
        <v>1844.4</v>
      </c>
      <c r="L6" s="4">
        <v>33425.64</v>
      </c>
      <c r="M6" s="4">
        <v>96526.15</v>
      </c>
      <c r="N6" s="4">
        <v>11952.249999999998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>
        <f t="shared" si="0"/>
        <v>141978.31999999998</v>
      </c>
    </row>
    <row r="7" spans="1:27" customFormat="1" ht="30.6" x14ac:dyDescent="0.25">
      <c r="A7" s="3" t="s">
        <v>27</v>
      </c>
      <c r="B7" s="3" t="s">
        <v>30</v>
      </c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>
        <v>44000</v>
      </c>
      <c r="AA7" s="5">
        <f t="shared" si="0"/>
        <v>44000</v>
      </c>
    </row>
    <row r="8" spans="1:27" customFormat="1" ht="30.6" x14ac:dyDescent="0.25">
      <c r="A8" s="3" t="s">
        <v>27</v>
      </c>
      <c r="B8" s="3" t="s">
        <v>31</v>
      </c>
      <c r="C8" s="3"/>
      <c r="D8" s="4"/>
      <c r="E8" s="4"/>
      <c r="F8" s="4"/>
      <c r="G8" s="4"/>
      <c r="H8" s="4"/>
      <c r="I8" s="4"/>
      <c r="J8" s="4"/>
      <c r="K8" s="4">
        <v>1625.45</v>
      </c>
      <c r="L8" s="4">
        <v>666.87</v>
      </c>
      <c r="M8" s="4">
        <v>35127.78</v>
      </c>
      <c r="N8" s="4">
        <v>19456.949999999997</v>
      </c>
      <c r="O8" s="4">
        <v>27569.039999999997</v>
      </c>
      <c r="P8" s="4">
        <v>53128.7</v>
      </c>
      <c r="Q8" s="4">
        <v>3821.62</v>
      </c>
      <c r="R8" s="4">
        <v>25165.629999999997</v>
      </c>
      <c r="S8" s="4">
        <v>8944.2099999999991</v>
      </c>
      <c r="T8" s="4">
        <v>2797.59</v>
      </c>
      <c r="U8" s="4">
        <v>46522.28</v>
      </c>
      <c r="V8" s="4">
        <v>98936.119999999981</v>
      </c>
      <c r="W8" s="4">
        <v>199540.62</v>
      </c>
      <c r="X8" s="4">
        <v>295891.83999999997</v>
      </c>
      <c r="Y8" s="4">
        <v>927294.62000000069</v>
      </c>
      <c r="Z8" s="4">
        <v>11283995.46999998</v>
      </c>
      <c r="AA8" s="5">
        <f t="shared" si="0"/>
        <v>13030484.78999998</v>
      </c>
    </row>
    <row r="9" spans="1:27" customFormat="1" ht="30.6" x14ac:dyDescent="0.25">
      <c r="A9" s="3" t="s">
        <v>27</v>
      </c>
      <c r="B9" s="3" t="s">
        <v>32</v>
      </c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>
        <v>5179.03</v>
      </c>
      <c r="W9" s="4">
        <v>-5610.53</v>
      </c>
      <c r="X9" s="4">
        <v>5563.48</v>
      </c>
      <c r="Y9" s="4">
        <v>41109.21</v>
      </c>
      <c r="Z9" s="4">
        <v>752837.62000000011</v>
      </c>
      <c r="AA9" s="5">
        <f t="shared" si="0"/>
        <v>799078.81</v>
      </c>
    </row>
    <row r="10" spans="1:27" customFormat="1" ht="30.6" x14ac:dyDescent="0.25">
      <c r="A10" s="3" t="s">
        <v>27</v>
      </c>
      <c r="B10" s="3" t="s">
        <v>33</v>
      </c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>
        <v>46149.02</v>
      </c>
      <c r="AA10" s="5">
        <f t="shared" si="0"/>
        <v>46149.02</v>
      </c>
    </row>
    <row r="11" spans="1:27" customFormat="1" ht="30.6" x14ac:dyDescent="0.25">
      <c r="A11" s="3" t="s">
        <v>27</v>
      </c>
      <c r="B11" s="3" t="s">
        <v>34</v>
      </c>
      <c r="C11" s="3"/>
      <c r="D11" s="4"/>
      <c r="E11" s="4"/>
      <c r="F11" s="4"/>
      <c r="G11" s="4"/>
      <c r="H11" s="4"/>
      <c r="I11" s="4"/>
      <c r="J11" s="4"/>
      <c r="K11" s="4">
        <v>475.22</v>
      </c>
      <c r="L11" s="4">
        <v>530.21</v>
      </c>
      <c r="M11" s="4">
        <v>-1014.0800000000003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 t="shared" si="0"/>
        <v>-8.6500000000002046</v>
      </c>
    </row>
    <row r="12" spans="1:27" customFormat="1" ht="30.6" x14ac:dyDescent="0.25">
      <c r="A12" s="3" t="s">
        <v>27</v>
      </c>
      <c r="B12" s="3" t="s">
        <v>35</v>
      </c>
      <c r="C12" s="3"/>
      <c r="D12" s="4"/>
      <c r="E12" s="4"/>
      <c r="F12" s="4"/>
      <c r="G12" s="4"/>
      <c r="H12" s="4"/>
      <c r="I12" s="4"/>
      <c r="J12" s="4"/>
      <c r="K12" s="4"/>
      <c r="L12" s="4">
        <v>-960</v>
      </c>
      <c r="M12" s="4">
        <v>47.199999999999996</v>
      </c>
      <c r="N12" s="4"/>
      <c r="O12" s="4"/>
      <c r="P12" s="4">
        <v>-413.63</v>
      </c>
      <c r="Q12" s="4">
        <v>-1919.04</v>
      </c>
      <c r="R12" s="4">
        <v>45.050000000000004</v>
      </c>
      <c r="S12" s="4"/>
      <c r="T12" s="4"/>
      <c r="U12" s="4">
        <v>143.95999999999998</v>
      </c>
      <c r="V12" s="4">
        <v>4287.51</v>
      </c>
      <c r="W12" s="4">
        <v>-32.599999999999966</v>
      </c>
      <c r="X12" s="4"/>
      <c r="Y12" s="4">
        <v>1.4899999999998954</v>
      </c>
      <c r="Z12" s="4">
        <v>712664.83000000007</v>
      </c>
      <c r="AA12" s="5">
        <f t="shared" si="0"/>
        <v>713864.77</v>
      </c>
    </row>
    <row r="13" spans="1:27" customFormat="1" ht="30.6" x14ac:dyDescent="0.25">
      <c r="A13" s="3" t="s">
        <v>27</v>
      </c>
      <c r="B13" s="3" t="s">
        <v>36</v>
      </c>
      <c r="C13" s="3"/>
      <c r="D13" s="4"/>
      <c r="E13" s="4"/>
      <c r="F13" s="4"/>
      <c r="G13" s="4"/>
      <c r="H13" s="4"/>
      <c r="I13" s="4"/>
      <c r="J13" s="4"/>
      <c r="K13" s="4">
        <v>29.21</v>
      </c>
      <c r="L13" s="4"/>
      <c r="M13" s="4">
        <v>-70.14</v>
      </c>
      <c r="N13" s="4">
        <v>-82.09</v>
      </c>
      <c r="O13" s="4">
        <v>-1240.8</v>
      </c>
      <c r="P13" s="4">
        <v>-230.01000000000002</v>
      </c>
      <c r="Q13" s="4"/>
      <c r="R13" s="4"/>
      <c r="S13" s="4">
        <v>1163.9999999999995</v>
      </c>
      <c r="T13" s="4">
        <v>359.79</v>
      </c>
      <c r="U13" s="4"/>
      <c r="V13" s="4">
        <v>20648.78</v>
      </c>
      <c r="W13" s="4">
        <v>647.1</v>
      </c>
      <c r="X13" s="4">
        <v>12115.57</v>
      </c>
      <c r="Y13" s="4">
        <v>-8606.119999999999</v>
      </c>
      <c r="Z13" s="4">
        <v>611667.98</v>
      </c>
      <c r="AA13" s="5">
        <f t="shared" si="0"/>
        <v>636403.27</v>
      </c>
    </row>
    <row r="14" spans="1:27" customFormat="1" ht="30.6" x14ac:dyDescent="0.25">
      <c r="A14" s="3" t="s">
        <v>27</v>
      </c>
      <c r="B14" s="3" t="s">
        <v>37</v>
      </c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-78.100000000000009</v>
      </c>
      <c r="O14" s="4"/>
      <c r="P14" s="4">
        <v>389.4</v>
      </c>
      <c r="Q14" s="4">
        <v>-115.99999999999997</v>
      </c>
      <c r="R14" s="4"/>
      <c r="S14" s="4">
        <v>11301.58</v>
      </c>
      <c r="T14" s="4"/>
      <c r="U14" s="4"/>
      <c r="V14" s="4">
        <v>779.84000000000015</v>
      </c>
      <c r="W14" s="4"/>
      <c r="X14" s="4">
        <v>5790.1500000000005</v>
      </c>
      <c r="Y14" s="4">
        <v>9334.6300000000047</v>
      </c>
      <c r="Z14" s="4">
        <v>712162.19999999984</v>
      </c>
      <c r="AA14" s="5">
        <f t="shared" si="0"/>
        <v>739563.69999999984</v>
      </c>
    </row>
    <row r="15" spans="1:27" customFormat="1" ht="30.6" x14ac:dyDescent="0.25">
      <c r="A15" s="3" t="s">
        <v>27</v>
      </c>
      <c r="B15" s="3" t="s">
        <v>38</v>
      </c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146.4</v>
      </c>
      <c r="P15" s="4"/>
      <c r="Q15" s="4">
        <v>19.630000000000052</v>
      </c>
      <c r="R15" s="4"/>
      <c r="S15" s="4">
        <v>4.97</v>
      </c>
      <c r="T15" s="4"/>
      <c r="U15" s="4"/>
      <c r="V15" s="4"/>
      <c r="W15" s="4"/>
      <c r="X15" s="4">
        <v>12295.189999999999</v>
      </c>
      <c r="Y15" s="4">
        <v>52089.040000000015</v>
      </c>
      <c r="Z15" s="4">
        <v>528418.59999999928</v>
      </c>
      <c r="AA15" s="5">
        <f t="shared" si="0"/>
        <v>592973.82999999926</v>
      </c>
    </row>
    <row r="16" spans="1:27" customFormat="1" ht="30.6" x14ac:dyDescent="0.25">
      <c r="A16" s="3" t="s">
        <v>27</v>
      </c>
      <c r="B16" s="3" t="s">
        <v>39</v>
      </c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480</v>
      </c>
      <c r="R16" s="4">
        <v>480</v>
      </c>
      <c r="S16" s="4"/>
      <c r="T16" s="4"/>
      <c r="U16" s="4"/>
      <c r="V16" s="4"/>
      <c r="W16" s="4"/>
      <c r="X16" s="4"/>
      <c r="Y16" s="4">
        <v>-32900.430000000008</v>
      </c>
      <c r="Z16" s="4">
        <v>240174.41999999998</v>
      </c>
      <c r="AA16" s="5">
        <f t="shared" si="0"/>
        <v>208233.99</v>
      </c>
    </row>
    <row r="17" spans="1:27" customFormat="1" ht="30.6" x14ac:dyDescent="0.25">
      <c r="A17" s="3" t="s">
        <v>27</v>
      </c>
      <c r="B17" s="3" t="s">
        <v>40</v>
      </c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v>-1631.27</v>
      </c>
      <c r="O17" s="4">
        <v>2262.36</v>
      </c>
      <c r="P17" s="4">
        <v>-105.78999999999999</v>
      </c>
      <c r="Q17" s="4">
        <v>-211.20000000000002</v>
      </c>
      <c r="R17" s="4">
        <v>-156.49</v>
      </c>
      <c r="S17" s="4">
        <v>3039.46</v>
      </c>
      <c r="T17" s="4"/>
      <c r="U17" s="4">
        <v>0.01</v>
      </c>
      <c r="V17" s="4">
        <v>13569.279999999999</v>
      </c>
      <c r="W17" s="4">
        <v>5204.8500000000004</v>
      </c>
      <c r="X17" s="4">
        <v>34241.9</v>
      </c>
      <c r="Y17" s="4">
        <v>4915.9600000000009</v>
      </c>
      <c r="Z17" s="4">
        <v>920769.31000000029</v>
      </c>
      <c r="AA17" s="5">
        <f t="shared" si="0"/>
        <v>981898.38000000024</v>
      </c>
    </row>
    <row r="18" spans="1:27" customFormat="1" ht="30.6" x14ac:dyDescent="0.25">
      <c r="A18" s="3" t="s">
        <v>27</v>
      </c>
      <c r="B18" s="3" t="s">
        <v>41</v>
      </c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>
        <v>-88</v>
      </c>
      <c r="O18" s="4"/>
      <c r="P18" s="4">
        <v>668.19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5">
        <f t="shared" si="0"/>
        <v>580.19000000000005</v>
      </c>
    </row>
    <row r="19" spans="1:27" customFormat="1" ht="30.6" x14ac:dyDescent="0.25">
      <c r="A19" s="3" t="s">
        <v>27</v>
      </c>
      <c r="B19" s="3" t="s">
        <v>42</v>
      </c>
      <c r="C19" s="3"/>
      <c r="D19" s="4"/>
      <c r="E19" s="4"/>
      <c r="F19" s="4"/>
      <c r="G19" s="4"/>
      <c r="H19" s="4"/>
      <c r="I19" s="4"/>
      <c r="J19" s="4"/>
      <c r="K19" s="4"/>
      <c r="L19" s="4"/>
      <c r="M19" s="4">
        <v>1848.92</v>
      </c>
      <c r="N19" s="4">
        <v>2872.4199999999992</v>
      </c>
      <c r="O19" s="4">
        <v>9856.83</v>
      </c>
      <c r="P19" s="4">
        <v>1123.3400000000001</v>
      </c>
      <c r="Q19" s="4">
        <v>10282.11</v>
      </c>
      <c r="R19" s="4">
        <v>30.03</v>
      </c>
      <c r="S19" s="4"/>
      <c r="T19" s="4"/>
      <c r="U19" s="4"/>
      <c r="V19" s="4"/>
      <c r="W19" s="4"/>
      <c r="X19" s="4"/>
      <c r="Y19" s="4"/>
      <c r="Z19" s="4"/>
      <c r="AA19" s="5">
        <f t="shared" si="0"/>
        <v>26013.649999999998</v>
      </c>
    </row>
    <row r="20" spans="1:27" customFormat="1" ht="30.6" x14ac:dyDescent="0.25">
      <c r="A20" s="3" t="s">
        <v>27</v>
      </c>
      <c r="B20" s="3" t="s">
        <v>43</v>
      </c>
      <c r="C20" s="3"/>
      <c r="D20" s="4"/>
      <c r="E20" s="4"/>
      <c r="F20" s="4"/>
      <c r="G20" s="4"/>
      <c r="H20" s="4"/>
      <c r="I20" s="4"/>
      <c r="J20" s="4"/>
      <c r="K20" s="4"/>
      <c r="L20" s="4"/>
      <c r="M20" s="4">
        <v>312.28000000000003</v>
      </c>
      <c r="N20" s="4">
        <v>-154.82</v>
      </c>
      <c r="O20" s="4"/>
      <c r="P20" s="4"/>
      <c r="Q20" s="4"/>
      <c r="R20" s="4">
        <v>42.28</v>
      </c>
      <c r="S20" s="4">
        <v>5585.6100000000006</v>
      </c>
      <c r="T20" s="4">
        <v>130.01999999999998</v>
      </c>
      <c r="U20" s="4">
        <v>4518.1000000000004</v>
      </c>
      <c r="V20" s="4">
        <v>-212.38</v>
      </c>
      <c r="W20" s="4">
        <v>-2634.8799999999997</v>
      </c>
      <c r="X20" s="4">
        <v>84456.44</v>
      </c>
      <c r="Y20" s="4">
        <v>-32312.969999999998</v>
      </c>
      <c r="Z20" s="4">
        <v>834615.71</v>
      </c>
      <c r="AA20" s="5">
        <f t="shared" si="0"/>
        <v>894345.39</v>
      </c>
    </row>
    <row r="21" spans="1:27" customFormat="1" ht="30.6" x14ac:dyDescent="0.25">
      <c r="A21" s="3" t="s">
        <v>27</v>
      </c>
      <c r="B21" s="3" t="s">
        <v>44</v>
      </c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v>326.7</v>
      </c>
      <c r="T21" s="4"/>
      <c r="U21" s="4">
        <v>3812.7300000000005</v>
      </c>
      <c r="V21" s="4">
        <v>2409.7199999999998</v>
      </c>
      <c r="W21" s="4">
        <v>21755.309999999998</v>
      </c>
      <c r="X21" s="4">
        <v>34501.839999999997</v>
      </c>
      <c r="Y21" s="4">
        <v>263242.13999999996</v>
      </c>
      <c r="Z21" s="4">
        <v>2282552.2700000014</v>
      </c>
      <c r="AA21" s="5">
        <f t="shared" si="0"/>
        <v>2608600.7100000014</v>
      </c>
    </row>
    <row r="22" spans="1:27" customFormat="1" ht="30.6" x14ac:dyDescent="0.25">
      <c r="A22" s="3" t="s">
        <v>27</v>
      </c>
      <c r="B22" s="3" t="s">
        <v>45</v>
      </c>
      <c r="C22" s="3"/>
      <c r="D22" s="4"/>
      <c r="E22" s="4"/>
      <c r="F22" s="4"/>
      <c r="G22" s="4"/>
      <c r="H22" s="4"/>
      <c r="I22" s="4"/>
      <c r="J22" s="4"/>
      <c r="K22" s="4"/>
      <c r="L22" s="4"/>
      <c r="M22" s="4">
        <v>153.72</v>
      </c>
      <c r="N22" s="4"/>
      <c r="O22" s="4"/>
      <c r="P22" s="4"/>
      <c r="Q22" s="4"/>
      <c r="R22" s="4">
        <v>312.14</v>
      </c>
      <c r="S22" s="4">
        <v>158.18</v>
      </c>
      <c r="T22" s="4"/>
      <c r="U22" s="4"/>
      <c r="V22" s="4">
        <v>7693.8000000000011</v>
      </c>
      <c r="W22" s="4">
        <v>18077.440000000002</v>
      </c>
      <c r="X22" s="4">
        <v>6486.1</v>
      </c>
      <c r="Y22" s="4">
        <v>79362.73000000001</v>
      </c>
      <c r="Z22" s="4">
        <v>706391.30999999971</v>
      </c>
      <c r="AA22" s="5">
        <f t="shared" si="0"/>
        <v>818635.41999999969</v>
      </c>
    </row>
    <row r="23" spans="1:27" customFormat="1" ht="30.6" x14ac:dyDescent="0.25">
      <c r="A23" s="3" t="s">
        <v>27</v>
      </c>
      <c r="B23" s="3" t="s">
        <v>46</v>
      </c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870.06000000000006</v>
      </c>
      <c r="Q23" s="4">
        <v>110.24000000000001</v>
      </c>
      <c r="R23" s="4">
        <v>-434.23</v>
      </c>
      <c r="S23" s="4"/>
      <c r="T23" s="4"/>
      <c r="U23" s="4">
        <v>256.2</v>
      </c>
      <c r="V23" s="4">
        <v>1211.47</v>
      </c>
      <c r="W23" s="4">
        <v>12264.18</v>
      </c>
      <c r="X23" s="4">
        <v>3078.1500000000005</v>
      </c>
      <c r="Y23" s="4">
        <v>3758.03</v>
      </c>
      <c r="Z23" s="4">
        <v>138439.09999999998</v>
      </c>
      <c r="AA23" s="5">
        <f t="shared" si="0"/>
        <v>159553.19999999998</v>
      </c>
    </row>
    <row r="24" spans="1:27" customFormat="1" ht="30.6" x14ac:dyDescent="0.25">
      <c r="A24" s="3" t="s">
        <v>27</v>
      </c>
      <c r="B24" s="3" t="s">
        <v>47</v>
      </c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3488.51</v>
      </c>
      <c r="Q24" s="4"/>
      <c r="R24" s="4"/>
      <c r="S24" s="4"/>
      <c r="T24" s="4"/>
      <c r="U24" s="4"/>
      <c r="V24" s="4">
        <v>13076274.860000001</v>
      </c>
      <c r="W24" s="4">
        <v>6320458.360000005</v>
      </c>
      <c r="X24" s="4">
        <v>11231.380000000001</v>
      </c>
      <c r="Y24" s="4">
        <v>34222.270000000004</v>
      </c>
      <c r="Z24" s="4">
        <v>1601783.9699999986</v>
      </c>
      <c r="AA24" s="5">
        <f t="shared" si="0"/>
        <v>21047459.350000001</v>
      </c>
    </row>
    <row r="25" spans="1:27" customFormat="1" ht="30.6" x14ac:dyDescent="0.25">
      <c r="A25" s="3" t="s">
        <v>27</v>
      </c>
      <c r="B25" s="3" t="s">
        <v>48</v>
      </c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v>1250.32</v>
      </c>
      <c r="S25" s="4"/>
      <c r="T25" s="4">
        <v>-357.11000000000126</v>
      </c>
      <c r="U25" s="4">
        <v>70742.59</v>
      </c>
      <c r="V25" s="4">
        <v>264117.62</v>
      </c>
      <c r="W25" s="4">
        <v>509667.65000000008</v>
      </c>
      <c r="X25" s="4">
        <v>217190.84000000005</v>
      </c>
      <c r="Y25" s="4">
        <v>-333952.56000000011</v>
      </c>
      <c r="Z25" s="4">
        <v>14297678.289999962</v>
      </c>
      <c r="AA25" s="17">
        <f t="shared" si="0"/>
        <v>15026337.639999961</v>
      </c>
    </row>
    <row r="26" spans="1:27" ht="30.6" x14ac:dyDescent="0.25">
      <c r="A26" s="6" t="s">
        <v>27</v>
      </c>
      <c r="B26" s="7" t="s">
        <v>49</v>
      </c>
      <c r="C26" s="7"/>
      <c r="D26" s="8"/>
      <c r="E26" s="8"/>
      <c r="F26" s="8"/>
      <c r="G26" s="8"/>
      <c r="H26" s="8"/>
      <c r="I26" s="8"/>
      <c r="J26" s="8">
        <v>-1770.1200000000001</v>
      </c>
      <c r="K26" s="8">
        <v>4865.4399999999996</v>
      </c>
      <c r="L26" s="8">
        <v>35027.69</v>
      </c>
      <c r="M26" s="8">
        <v>132555.65000000002</v>
      </c>
      <c r="N26" s="8">
        <v>30485.54</v>
      </c>
      <c r="O26" s="8">
        <v>40833.719999999994</v>
      </c>
      <c r="P26" s="8">
        <v>64318.420000000006</v>
      </c>
      <c r="Q26" s="8">
        <v>12376.550000000001</v>
      </c>
      <c r="R26" s="8">
        <v>-4470.3700000000008</v>
      </c>
      <c r="S26" s="8">
        <v>23441.590000000004</v>
      </c>
      <c r="T26" s="8">
        <v>586.92999999999915</v>
      </c>
      <c r="U26" s="8">
        <v>126225.65000000002</v>
      </c>
      <c r="V26" s="8">
        <v>13496269.470000004</v>
      </c>
      <c r="W26" s="8">
        <v>7084839.4100000039</v>
      </c>
      <c r="X26" s="8">
        <v>701866.83000000019</v>
      </c>
      <c r="Y26" s="8">
        <v>969346.50999999931</v>
      </c>
      <c r="Z26" s="8">
        <v>37687275.090000048</v>
      </c>
      <c r="AA26" s="20">
        <f t="shared" si="0"/>
        <v>60404074.00000006</v>
      </c>
    </row>
    <row r="27" spans="1:27" customFormat="1" ht="20.399999999999999" x14ac:dyDescent="0.25">
      <c r="A27" s="3" t="s">
        <v>50</v>
      </c>
      <c r="B27" s="3" t="s">
        <v>51</v>
      </c>
      <c r="C27" s="3"/>
      <c r="D27" s="4"/>
      <c r="E27" s="4"/>
      <c r="F27" s="4"/>
      <c r="G27" s="4"/>
      <c r="H27" s="4"/>
      <c r="I27" s="4"/>
      <c r="J27" s="4"/>
      <c r="K27" s="4">
        <v>2315415.8299999996</v>
      </c>
      <c r="L27" s="4">
        <v>1959637.5299999998</v>
      </c>
      <c r="M27" s="4">
        <v>2903459.6100000041</v>
      </c>
      <c r="N27" s="4">
        <v>7518963.7999999998</v>
      </c>
      <c r="O27" s="4">
        <v>7737336.9799999893</v>
      </c>
      <c r="P27" s="4">
        <v>21076368.280000009</v>
      </c>
      <c r="Q27" s="4">
        <v>13162463.150000006</v>
      </c>
      <c r="R27" s="4">
        <v>1236353.4899999993</v>
      </c>
      <c r="S27" s="4">
        <v>450</v>
      </c>
      <c r="T27" s="4">
        <v>1080.6600000000001</v>
      </c>
      <c r="U27" s="4">
        <v>2873.94</v>
      </c>
      <c r="V27" s="4">
        <v>63.4</v>
      </c>
      <c r="W27" s="4"/>
      <c r="X27" s="4"/>
      <c r="Y27" s="4"/>
      <c r="Z27" s="4"/>
      <c r="AA27" s="18">
        <f t="shared" si="0"/>
        <v>57914466.670000002</v>
      </c>
    </row>
    <row r="28" spans="1:27" customFormat="1" ht="20.399999999999999" x14ac:dyDescent="0.25">
      <c r="A28" s="3" t="s">
        <v>50</v>
      </c>
      <c r="B28" s="3" t="s">
        <v>52</v>
      </c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>
        <v>1494409.99</v>
      </c>
      <c r="O28" s="4">
        <v>2702319.2300000004</v>
      </c>
      <c r="P28" s="4">
        <v>550</v>
      </c>
      <c r="Q28" s="4">
        <v>45.800000000000004</v>
      </c>
      <c r="R28" s="4"/>
      <c r="S28" s="4"/>
      <c r="T28" s="4"/>
      <c r="U28" s="4"/>
      <c r="V28" s="4">
        <v>2290.62</v>
      </c>
      <c r="W28" s="4">
        <v>360.58000000000004</v>
      </c>
      <c r="X28" s="4">
        <v>2111.75</v>
      </c>
      <c r="Y28" s="4"/>
      <c r="Z28" s="4"/>
      <c r="AA28" s="5">
        <f t="shared" si="0"/>
        <v>4202087.9700000007</v>
      </c>
    </row>
    <row r="29" spans="1:27" customFormat="1" ht="20.399999999999999" x14ac:dyDescent="0.25">
      <c r="A29" s="3" t="s">
        <v>50</v>
      </c>
      <c r="B29" s="3" t="s">
        <v>53</v>
      </c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>
        <v>4095</v>
      </c>
      <c r="O29" s="4">
        <v>163922.73000000001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">
        <f t="shared" si="0"/>
        <v>168017.73</v>
      </c>
    </row>
    <row r="30" spans="1:27" customFormat="1" ht="20.399999999999999" x14ac:dyDescent="0.25">
      <c r="A30" s="3" t="s">
        <v>50</v>
      </c>
      <c r="B30" s="3" t="s">
        <v>54</v>
      </c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>
        <v>1969.49</v>
      </c>
      <c r="W30" s="4">
        <v>1909.9100000000003</v>
      </c>
      <c r="X30" s="4">
        <v>110</v>
      </c>
      <c r="Y30" s="4">
        <v>8244.0300000000007</v>
      </c>
      <c r="Z30" s="4">
        <v>418581.47</v>
      </c>
      <c r="AA30" s="5">
        <f t="shared" si="0"/>
        <v>430814.89999999997</v>
      </c>
    </row>
    <row r="31" spans="1:27" customFormat="1" ht="20.399999999999999" x14ac:dyDescent="0.25">
      <c r="A31" s="3" t="s">
        <v>50</v>
      </c>
      <c r="B31" s="3" t="s">
        <v>55</v>
      </c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401.64</v>
      </c>
      <c r="V31" s="4">
        <v>1308.0800000000002</v>
      </c>
      <c r="W31" s="4"/>
      <c r="X31" s="4">
        <v>5.9999999999999716</v>
      </c>
      <c r="Y31" s="4">
        <v>134.15999999999997</v>
      </c>
      <c r="Z31" s="4">
        <v>124.62</v>
      </c>
      <c r="AA31" s="17">
        <f t="shared" si="0"/>
        <v>1974.5</v>
      </c>
    </row>
    <row r="32" spans="1:27" ht="20.399999999999999" x14ac:dyDescent="0.25">
      <c r="A32" s="6" t="s">
        <v>50</v>
      </c>
      <c r="B32" s="7" t="s">
        <v>49</v>
      </c>
      <c r="C32" s="7"/>
      <c r="D32" s="8"/>
      <c r="E32" s="8"/>
      <c r="F32" s="8"/>
      <c r="G32" s="8"/>
      <c r="H32" s="8"/>
      <c r="I32" s="8"/>
      <c r="J32" s="8"/>
      <c r="K32" s="8">
        <v>2315415.8299999996</v>
      </c>
      <c r="L32" s="8">
        <v>1959637.5299999998</v>
      </c>
      <c r="M32" s="8">
        <v>2903459.6100000041</v>
      </c>
      <c r="N32" s="8">
        <v>9017468.7899999972</v>
      </c>
      <c r="O32" s="8">
        <v>10603578.939999994</v>
      </c>
      <c r="P32" s="8">
        <v>21076918.280000009</v>
      </c>
      <c r="Q32" s="8">
        <v>13162508.950000007</v>
      </c>
      <c r="R32" s="8">
        <v>1236353.4899999993</v>
      </c>
      <c r="S32" s="8">
        <v>450</v>
      </c>
      <c r="T32" s="8">
        <v>1080.6600000000001</v>
      </c>
      <c r="U32" s="8">
        <v>3275.5800000000004</v>
      </c>
      <c r="V32" s="8">
        <v>5631.59</v>
      </c>
      <c r="W32" s="8">
        <v>2270.4899999999998</v>
      </c>
      <c r="X32" s="8">
        <v>2227.75</v>
      </c>
      <c r="Y32" s="8">
        <v>8378.19</v>
      </c>
      <c r="Z32" s="8">
        <v>418706.08999999997</v>
      </c>
      <c r="AA32" s="20">
        <f t="shared" si="0"/>
        <v>62717361.770000011</v>
      </c>
    </row>
    <row r="33" spans="1:27" customFormat="1" ht="22.2" customHeight="1" x14ac:dyDescent="0.25">
      <c r="A33" s="3" t="s">
        <v>56</v>
      </c>
      <c r="B33" s="3" t="s">
        <v>57</v>
      </c>
      <c r="C33" s="3"/>
      <c r="D33" s="4"/>
      <c r="E33" s="4"/>
      <c r="F33" s="4"/>
      <c r="G33" s="4"/>
      <c r="H33" s="4"/>
      <c r="I33" s="4"/>
      <c r="J33" s="4"/>
      <c r="K33" s="4"/>
      <c r="L33" s="4"/>
      <c r="M33" s="4">
        <v>1676.38</v>
      </c>
      <c r="N33" s="4">
        <v>4551.58</v>
      </c>
      <c r="O33" s="4">
        <v>6636.09</v>
      </c>
      <c r="P33" s="4">
        <v>-17.93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18">
        <f t="shared" si="0"/>
        <v>12846.119999999999</v>
      </c>
    </row>
    <row r="34" spans="1:27" customFormat="1" ht="22.2" customHeight="1" x14ac:dyDescent="0.25">
      <c r="A34" s="3" t="s">
        <v>56</v>
      </c>
      <c r="B34" s="3" t="s">
        <v>58</v>
      </c>
      <c r="C34" s="3"/>
      <c r="D34" s="4"/>
      <c r="E34" s="4"/>
      <c r="F34" s="4"/>
      <c r="G34" s="4"/>
      <c r="H34" s="4"/>
      <c r="I34" s="4"/>
      <c r="J34" s="4"/>
      <c r="K34" s="4">
        <v>9954.44</v>
      </c>
      <c r="L34" s="4">
        <v>1042558.4900000001</v>
      </c>
      <c r="M34" s="4">
        <v>46422.820000000007</v>
      </c>
      <c r="N34" s="4">
        <v>14566.670000000002</v>
      </c>
      <c r="O34" s="4">
        <v>64636.33</v>
      </c>
      <c r="P34" s="4">
        <v>193002.42000000007</v>
      </c>
      <c r="Q34" s="4">
        <v>92906.170000000013</v>
      </c>
      <c r="R34" s="4">
        <v>174375.46000000002</v>
      </c>
      <c r="S34" s="4">
        <v>48701.719999999994</v>
      </c>
      <c r="T34" s="4">
        <v>32663.59</v>
      </c>
      <c r="U34" s="4">
        <v>174464.16000000003</v>
      </c>
      <c r="V34" s="4">
        <v>791489.43</v>
      </c>
      <c r="W34" s="4">
        <v>2502170.89</v>
      </c>
      <c r="X34" s="4">
        <v>3467146.23</v>
      </c>
      <c r="Y34" s="4">
        <v>3747368.2499999991</v>
      </c>
      <c r="Z34" s="4">
        <v>9053141.9000000004</v>
      </c>
      <c r="AA34" s="5">
        <f t="shared" si="0"/>
        <v>21455568.969999999</v>
      </c>
    </row>
    <row r="35" spans="1:27" customFormat="1" ht="22.2" customHeight="1" x14ac:dyDescent="0.25">
      <c r="A35" s="3" t="s">
        <v>56</v>
      </c>
      <c r="B35" s="3" t="s">
        <v>59</v>
      </c>
      <c r="C35" s="3"/>
      <c r="D35" s="4"/>
      <c r="E35" s="4"/>
      <c r="F35" s="4"/>
      <c r="G35" s="4"/>
      <c r="H35" s="4"/>
      <c r="I35" s="4"/>
      <c r="J35" s="4"/>
      <c r="K35" s="4">
        <v>5957.66</v>
      </c>
      <c r="L35" s="4"/>
      <c r="M35" s="4">
        <v>270.7</v>
      </c>
      <c r="N35" s="4">
        <v>3575.3199999999997</v>
      </c>
      <c r="O35" s="4">
        <v>2640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>
        <f t="shared" si="0"/>
        <v>12443.68</v>
      </c>
    </row>
    <row r="36" spans="1:27" customFormat="1" ht="22.2" customHeight="1" x14ac:dyDescent="0.25">
      <c r="A36" s="3" t="s">
        <v>56</v>
      </c>
      <c r="B36" s="3" t="s">
        <v>60</v>
      </c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>
        <v>54.9</v>
      </c>
      <c r="W36" s="4"/>
      <c r="X36" s="4"/>
      <c r="Y36" s="4">
        <v>5070.6900000000005</v>
      </c>
      <c r="Z36" s="4"/>
      <c r="AA36" s="5">
        <f t="shared" si="0"/>
        <v>5125.59</v>
      </c>
    </row>
    <row r="37" spans="1:27" customFormat="1" ht="22.2" customHeight="1" x14ac:dyDescent="0.25">
      <c r="A37" s="3" t="s">
        <v>56</v>
      </c>
      <c r="B37" s="3" t="s">
        <v>61</v>
      </c>
      <c r="C37" s="3"/>
      <c r="D37" s="4"/>
      <c r="E37" s="4"/>
      <c r="F37" s="4"/>
      <c r="G37" s="4"/>
      <c r="H37" s="4"/>
      <c r="I37" s="4"/>
      <c r="J37" s="4"/>
      <c r="K37" s="4"/>
      <c r="L37" s="4">
        <v>1555.15</v>
      </c>
      <c r="M37" s="4"/>
      <c r="N37" s="4">
        <v>26382.790000000005</v>
      </c>
      <c r="O37" s="4">
        <v>49590.729999999996</v>
      </c>
      <c r="P37" s="4">
        <v>22548.68</v>
      </c>
      <c r="Q37" s="4"/>
      <c r="R37" s="4"/>
      <c r="S37" s="4"/>
      <c r="T37" s="4"/>
      <c r="U37" s="4"/>
      <c r="V37" s="4">
        <v>4898.16</v>
      </c>
      <c r="W37" s="4"/>
      <c r="X37" s="4"/>
      <c r="Y37" s="4"/>
      <c r="Z37" s="4"/>
      <c r="AA37" s="17">
        <f t="shared" si="0"/>
        <v>104975.51000000001</v>
      </c>
    </row>
    <row r="38" spans="1:27" x14ac:dyDescent="0.25">
      <c r="A38" s="6" t="s">
        <v>56</v>
      </c>
      <c r="B38" s="7" t="s">
        <v>49</v>
      </c>
      <c r="C38" s="7"/>
      <c r="D38" s="8"/>
      <c r="E38" s="8"/>
      <c r="F38" s="8"/>
      <c r="G38" s="8"/>
      <c r="H38" s="8"/>
      <c r="I38" s="8"/>
      <c r="J38" s="8"/>
      <c r="K38" s="8">
        <v>15912.100000000002</v>
      </c>
      <c r="L38" s="8">
        <v>1044113.64</v>
      </c>
      <c r="M38" s="8">
        <v>48369.9</v>
      </c>
      <c r="N38" s="8">
        <v>49076.359999999993</v>
      </c>
      <c r="O38" s="8">
        <v>123503.15</v>
      </c>
      <c r="P38" s="8">
        <v>215533.1700000001</v>
      </c>
      <c r="Q38" s="8">
        <v>92906.170000000013</v>
      </c>
      <c r="R38" s="8">
        <v>174375.46000000002</v>
      </c>
      <c r="S38" s="8">
        <v>48701.719999999994</v>
      </c>
      <c r="T38" s="8">
        <v>32663.59</v>
      </c>
      <c r="U38" s="8">
        <v>174464.16000000003</v>
      </c>
      <c r="V38" s="8">
        <v>796442.49000000011</v>
      </c>
      <c r="W38" s="8">
        <v>2502170.89</v>
      </c>
      <c r="X38" s="8">
        <v>3467146.23</v>
      </c>
      <c r="Y38" s="8">
        <v>3752438.939999999</v>
      </c>
      <c r="Z38" s="8">
        <v>9053141.9000000004</v>
      </c>
      <c r="AA38" s="20">
        <f t="shared" si="0"/>
        <v>21590959.870000001</v>
      </c>
    </row>
    <row r="39" spans="1:27" customFormat="1" ht="20.399999999999999" x14ac:dyDescent="0.25">
      <c r="A39" s="3" t="s">
        <v>62</v>
      </c>
      <c r="B39" s="3" t="s">
        <v>63</v>
      </c>
      <c r="C39" s="3"/>
      <c r="D39" s="4"/>
      <c r="E39" s="4"/>
      <c r="F39" s="4"/>
      <c r="G39" s="4"/>
      <c r="H39" s="4"/>
      <c r="I39" s="4"/>
      <c r="J39" s="4"/>
      <c r="K39" s="4">
        <v>21673.69</v>
      </c>
      <c r="L39" s="4"/>
      <c r="M39" s="4">
        <v>11326.349999999999</v>
      </c>
      <c r="N39" s="4">
        <v>11933.810000000001</v>
      </c>
      <c r="O39" s="4">
        <v>24240.039999999997</v>
      </c>
      <c r="P39" s="4">
        <v>22171.11</v>
      </c>
      <c r="Q39" s="4">
        <v>524373.80999999994</v>
      </c>
      <c r="R39" s="4">
        <v>538287.39999999979</v>
      </c>
      <c r="S39" s="4">
        <v>743409.02</v>
      </c>
      <c r="T39" s="4">
        <v>406213.09000000014</v>
      </c>
      <c r="U39" s="4">
        <v>688380.83000000007</v>
      </c>
      <c r="V39" s="4">
        <v>1061537.4299999988</v>
      </c>
      <c r="W39" s="4">
        <v>3871173.5799999996</v>
      </c>
      <c r="X39" s="4">
        <v>2071663.8799999978</v>
      </c>
      <c r="Y39" s="4">
        <v>8500196.9299999941</v>
      </c>
      <c r="Z39" s="4">
        <v>7789651.0100000054</v>
      </c>
      <c r="AA39" s="19">
        <f t="shared" si="0"/>
        <v>26286231.979999997</v>
      </c>
    </row>
    <row r="40" spans="1:27" ht="20.399999999999999" x14ac:dyDescent="0.25">
      <c r="A40" s="6" t="s">
        <v>62</v>
      </c>
      <c r="B40" s="7" t="s">
        <v>49</v>
      </c>
      <c r="C40" s="7"/>
      <c r="D40" s="8"/>
      <c r="E40" s="8"/>
      <c r="F40" s="8"/>
      <c r="G40" s="8"/>
      <c r="H40" s="8"/>
      <c r="I40" s="8"/>
      <c r="J40" s="8"/>
      <c r="K40" s="8">
        <v>21673.69</v>
      </c>
      <c r="L40" s="8"/>
      <c r="M40" s="8">
        <v>11326.349999999999</v>
      </c>
      <c r="N40" s="8">
        <v>11933.810000000001</v>
      </c>
      <c r="O40" s="8">
        <v>24240.039999999997</v>
      </c>
      <c r="P40" s="8">
        <v>22171.11</v>
      </c>
      <c r="Q40" s="8">
        <v>524373.80999999994</v>
      </c>
      <c r="R40" s="8">
        <v>538287.39999999979</v>
      </c>
      <c r="S40" s="8">
        <v>743409.02</v>
      </c>
      <c r="T40" s="8">
        <v>406213.09000000014</v>
      </c>
      <c r="U40" s="8">
        <v>688380.83000000007</v>
      </c>
      <c r="V40" s="8">
        <v>1061537.4299999988</v>
      </c>
      <c r="W40" s="8">
        <v>3871173.5799999996</v>
      </c>
      <c r="X40" s="8">
        <v>2071663.8799999978</v>
      </c>
      <c r="Y40" s="8">
        <v>8500196.9299999941</v>
      </c>
      <c r="Z40" s="8">
        <v>7789651.0100000054</v>
      </c>
      <c r="AA40" s="20">
        <f t="shared" si="0"/>
        <v>26286231.979999997</v>
      </c>
    </row>
    <row r="41" spans="1:27" customFormat="1" ht="20.399999999999999" x14ac:dyDescent="0.25">
      <c r="A41" s="3" t="s">
        <v>64</v>
      </c>
      <c r="B41" s="3" t="s">
        <v>65</v>
      </c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>
        <v>425.3</v>
      </c>
      <c r="U41" s="4">
        <v>256.2</v>
      </c>
      <c r="V41" s="4">
        <v>-961.36000000000013</v>
      </c>
      <c r="W41" s="4"/>
      <c r="X41" s="4">
        <v>1780.84</v>
      </c>
      <c r="Y41" s="4">
        <v>244.24</v>
      </c>
      <c r="Z41" s="4">
        <v>267679.98</v>
      </c>
      <c r="AA41" s="18">
        <f t="shared" si="0"/>
        <v>269425.19999999995</v>
      </c>
    </row>
    <row r="42" spans="1:27" customFormat="1" ht="20.399999999999999" x14ac:dyDescent="0.25">
      <c r="A42" s="3" t="s">
        <v>64</v>
      </c>
      <c r="B42" s="3" t="s">
        <v>66</v>
      </c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v>1308.48</v>
      </c>
      <c r="Q42" s="4">
        <v>2792.8599999999997</v>
      </c>
      <c r="R42" s="4"/>
      <c r="S42" s="4">
        <v>218.79</v>
      </c>
      <c r="T42" s="4">
        <v>5591.9</v>
      </c>
      <c r="U42" s="4">
        <v>5293.49</v>
      </c>
      <c r="V42" s="4">
        <v>141.60000000000002</v>
      </c>
      <c r="W42" s="4">
        <v>-4290.3999999999996</v>
      </c>
      <c r="X42" s="4">
        <v>514.1</v>
      </c>
      <c r="Y42" s="4">
        <v>12139</v>
      </c>
      <c r="Z42" s="4">
        <v>528984.28</v>
      </c>
      <c r="AA42" s="5">
        <f t="shared" si="0"/>
        <v>552694.1</v>
      </c>
    </row>
    <row r="43" spans="1:27" customFormat="1" ht="20.399999999999999" x14ac:dyDescent="0.25">
      <c r="A43" s="3" t="s">
        <v>64</v>
      </c>
      <c r="B43" s="3" t="s">
        <v>67</v>
      </c>
      <c r="C43" s="3"/>
      <c r="D43" s="4"/>
      <c r="E43" s="4"/>
      <c r="F43" s="4"/>
      <c r="G43" s="4"/>
      <c r="H43" s="4"/>
      <c r="I43" s="4"/>
      <c r="J43" s="4"/>
      <c r="K43" s="4">
        <v>107.38</v>
      </c>
      <c r="L43" s="4"/>
      <c r="M43" s="4"/>
      <c r="N43" s="4">
        <v>655354.34</v>
      </c>
      <c r="O43" s="4">
        <v>755995.09</v>
      </c>
      <c r="P43" s="4">
        <v>390914.5</v>
      </c>
      <c r="Q43" s="4">
        <v>328083.69</v>
      </c>
      <c r="R43" s="4">
        <v>21466.11</v>
      </c>
      <c r="S43" s="4">
        <v>330372.15000000002</v>
      </c>
      <c r="T43" s="4">
        <v>124444.34000000003</v>
      </c>
      <c r="U43" s="4">
        <v>-18385.61</v>
      </c>
      <c r="V43" s="4">
        <v>9706.5599999999977</v>
      </c>
      <c r="W43" s="4">
        <v>-5519.16</v>
      </c>
      <c r="X43" s="4">
        <v>124690.06000000001</v>
      </c>
      <c r="Y43" s="4">
        <v>-114322.73999999999</v>
      </c>
      <c r="Z43" s="4">
        <v>1236203.01</v>
      </c>
      <c r="AA43" s="5">
        <f t="shared" si="0"/>
        <v>3839109.7199999997</v>
      </c>
    </row>
    <row r="44" spans="1:27" customFormat="1" ht="20.399999999999999" x14ac:dyDescent="0.25">
      <c r="A44" s="3" t="s">
        <v>64</v>
      </c>
      <c r="B44" s="3" t="s">
        <v>68</v>
      </c>
      <c r="C44" s="3"/>
      <c r="D44" s="4"/>
      <c r="E44" s="4"/>
      <c r="F44" s="4"/>
      <c r="G44" s="4"/>
      <c r="H44" s="4"/>
      <c r="I44" s="4"/>
      <c r="J44" s="4"/>
      <c r="K44" s="4"/>
      <c r="L44" s="4"/>
      <c r="M44" s="4">
        <v>2685.15</v>
      </c>
      <c r="N44" s="4">
        <v>88811.739999999991</v>
      </c>
      <c r="O44" s="4">
        <v>27941.81</v>
      </c>
      <c r="P44" s="4">
        <v>3891.3199999999997</v>
      </c>
      <c r="Q44" s="4">
        <v>3586.4</v>
      </c>
      <c r="R44" s="4">
        <v>11560.91</v>
      </c>
      <c r="S44" s="4">
        <v>41026.259999999995</v>
      </c>
      <c r="T44" s="4">
        <v>5299.51</v>
      </c>
      <c r="U44" s="4">
        <v>-219.67999999999995</v>
      </c>
      <c r="V44" s="4">
        <v>43628.490000000005</v>
      </c>
      <c r="W44" s="4">
        <v>16880.21</v>
      </c>
      <c r="X44" s="4">
        <v>5528.9000000000005</v>
      </c>
      <c r="Y44" s="4">
        <v>37744.490000000005</v>
      </c>
      <c r="Z44" s="4">
        <v>1198772.3500000003</v>
      </c>
      <c r="AA44" s="5">
        <f t="shared" si="0"/>
        <v>1487137.8600000003</v>
      </c>
    </row>
    <row r="45" spans="1:27" customFormat="1" ht="20.399999999999999" x14ac:dyDescent="0.25">
      <c r="A45" s="3" t="s">
        <v>64</v>
      </c>
      <c r="B45" s="3" t="s">
        <v>69</v>
      </c>
      <c r="C45" s="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>
        <v>5705</v>
      </c>
      <c r="P45" s="4">
        <v>732.37</v>
      </c>
      <c r="Q45" s="4">
        <v>-273.37</v>
      </c>
      <c r="R45" s="4">
        <v>37.32</v>
      </c>
      <c r="S45" s="4">
        <v>38.81</v>
      </c>
      <c r="T45" s="4">
        <v>68812.890000000014</v>
      </c>
      <c r="U45" s="4">
        <v>27376.16</v>
      </c>
      <c r="V45" s="4">
        <v>18579.510000000002</v>
      </c>
      <c r="W45" s="4"/>
      <c r="X45" s="4">
        <v>85358.64</v>
      </c>
      <c r="Y45" s="4">
        <v>18618.84</v>
      </c>
      <c r="Z45" s="4">
        <v>273009.70999999996</v>
      </c>
      <c r="AA45" s="5">
        <f t="shared" si="0"/>
        <v>497995.88</v>
      </c>
    </row>
    <row r="46" spans="1:27" customFormat="1" ht="20.399999999999999" x14ac:dyDescent="0.25">
      <c r="A46" s="3" t="s">
        <v>64</v>
      </c>
      <c r="B46" s="3" t="s">
        <v>70</v>
      </c>
      <c r="C46" s="3"/>
      <c r="D46" s="4"/>
      <c r="E46" s="4"/>
      <c r="F46" s="4"/>
      <c r="G46" s="4"/>
      <c r="H46" s="4"/>
      <c r="I46" s="4"/>
      <c r="J46" s="4"/>
      <c r="K46" s="4"/>
      <c r="L46" s="4"/>
      <c r="M46" s="4">
        <v>64.52</v>
      </c>
      <c r="N46" s="4"/>
      <c r="O46" s="4">
        <v>582</v>
      </c>
      <c r="P46" s="4">
        <v>1140</v>
      </c>
      <c r="Q46" s="4"/>
      <c r="R46" s="4">
        <v>550</v>
      </c>
      <c r="S46" s="4">
        <v>716.2</v>
      </c>
      <c r="T46" s="4"/>
      <c r="U46" s="4">
        <v>2722.4</v>
      </c>
      <c r="V46" s="4">
        <v>533.97</v>
      </c>
      <c r="W46" s="4">
        <v>3594.34</v>
      </c>
      <c r="X46" s="4">
        <v>1558.24</v>
      </c>
      <c r="Y46" s="4">
        <v>53716.13</v>
      </c>
      <c r="Z46" s="4">
        <v>370934.79999999993</v>
      </c>
      <c r="AA46" s="5">
        <f t="shared" si="0"/>
        <v>436112.59999999992</v>
      </c>
    </row>
    <row r="47" spans="1:27" customFormat="1" ht="20.399999999999999" x14ac:dyDescent="0.25">
      <c r="A47" s="3" t="s">
        <v>64</v>
      </c>
      <c r="B47" s="3" t="s">
        <v>71</v>
      </c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>
        <v>126</v>
      </c>
      <c r="O47" s="4">
        <v>343.36</v>
      </c>
      <c r="P47" s="4">
        <v>10887</v>
      </c>
      <c r="Q47" s="4"/>
      <c r="R47" s="4">
        <v>2688</v>
      </c>
      <c r="S47" s="4">
        <v>1386.6599999999999</v>
      </c>
      <c r="T47" s="4">
        <v>5301.38</v>
      </c>
      <c r="U47" s="4">
        <v>26136.329999999998</v>
      </c>
      <c r="V47" s="4">
        <v>65384.29</v>
      </c>
      <c r="W47" s="4">
        <v>49943.719999999994</v>
      </c>
      <c r="X47" s="4">
        <v>35566.729999999996</v>
      </c>
      <c r="Y47" s="4">
        <v>39411.279999999999</v>
      </c>
      <c r="Z47" s="4">
        <v>310803.04000000004</v>
      </c>
      <c r="AA47" s="5">
        <f t="shared" si="0"/>
        <v>547977.79</v>
      </c>
    </row>
    <row r="48" spans="1:27" customFormat="1" ht="20.399999999999999" x14ac:dyDescent="0.25">
      <c r="A48" s="3" t="s">
        <v>64</v>
      </c>
      <c r="B48" s="3" t="s">
        <v>72</v>
      </c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>
        <v>12018</v>
      </c>
      <c r="R48" s="4">
        <v>2520</v>
      </c>
      <c r="S48" s="4">
        <v>-2376</v>
      </c>
      <c r="T48" s="4">
        <v>15965.77</v>
      </c>
      <c r="U48" s="4">
        <v>25571.22</v>
      </c>
      <c r="V48" s="4">
        <v>31550.100000000002</v>
      </c>
      <c r="W48" s="4">
        <v>87133.32</v>
      </c>
      <c r="X48" s="4">
        <v>36125.630000000005</v>
      </c>
      <c r="Y48" s="4">
        <v>68291.97</v>
      </c>
      <c r="Z48" s="4">
        <v>124464.40000000002</v>
      </c>
      <c r="AA48" s="5">
        <f t="shared" si="0"/>
        <v>401264.41000000003</v>
      </c>
    </row>
    <row r="49" spans="1:27" customFormat="1" ht="20.399999999999999" x14ac:dyDescent="0.25">
      <c r="A49" s="3" t="s">
        <v>64</v>
      </c>
      <c r="B49" s="3" t="s">
        <v>73</v>
      </c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>
        <v>19037.240000000002</v>
      </c>
      <c r="P49" s="4">
        <v>13892.7</v>
      </c>
      <c r="Q49" s="4">
        <v>9147</v>
      </c>
      <c r="R49" s="4">
        <v>9016.2000000000007</v>
      </c>
      <c r="S49" s="4">
        <v>4735.9400000000005</v>
      </c>
      <c r="T49" s="4">
        <v>6083.88</v>
      </c>
      <c r="U49" s="4">
        <v>12051.79</v>
      </c>
      <c r="V49" s="4">
        <v>68727.28</v>
      </c>
      <c r="W49" s="4">
        <v>99039.619999999981</v>
      </c>
      <c r="X49" s="4">
        <v>18056</v>
      </c>
      <c r="Y49" s="4">
        <v>18294.72</v>
      </c>
      <c r="Z49" s="4">
        <v>69508.51999999999</v>
      </c>
      <c r="AA49" s="5">
        <f t="shared" si="0"/>
        <v>347590.89</v>
      </c>
    </row>
    <row r="50" spans="1:27" customFormat="1" x14ac:dyDescent="0.25">
      <c r="A50" s="3" t="s">
        <v>64</v>
      </c>
      <c r="B50" s="3" t="s">
        <v>74</v>
      </c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v>50008.119999999995</v>
      </c>
      <c r="O50" s="4">
        <v>14672.3</v>
      </c>
      <c r="P50" s="4">
        <v>10369.859999999999</v>
      </c>
      <c r="Q50" s="4">
        <v>5629.54</v>
      </c>
      <c r="R50" s="4">
        <v>68316.03</v>
      </c>
      <c r="S50" s="4">
        <v>795.41</v>
      </c>
      <c r="T50" s="4">
        <v>-158811.98999999996</v>
      </c>
      <c r="U50" s="4">
        <v>9895.34</v>
      </c>
      <c r="V50" s="4">
        <v>463.52</v>
      </c>
      <c r="W50" s="4"/>
      <c r="X50" s="4">
        <v>-157607.53999999998</v>
      </c>
      <c r="Y50" s="4">
        <v>48051.330000000009</v>
      </c>
      <c r="Z50" s="4">
        <v>721027.14999999967</v>
      </c>
      <c r="AA50" s="5">
        <f t="shared" si="0"/>
        <v>612809.06999999972</v>
      </c>
    </row>
    <row r="51" spans="1:27" customFormat="1" ht="20.399999999999999" x14ac:dyDescent="0.25">
      <c r="A51" s="3" t="s">
        <v>64</v>
      </c>
      <c r="B51" s="3" t="s">
        <v>75</v>
      </c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>
        <v>36577.800000000003</v>
      </c>
      <c r="O51" s="4"/>
      <c r="P51" s="4"/>
      <c r="Q51" s="4">
        <v>51941.26</v>
      </c>
      <c r="R51" s="4">
        <v>1392.47</v>
      </c>
      <c r="S51" s="4"/>
      <c r="T51" s="4">
        <v>15713.21</v>
      </c>
      <c r="U51" s="4">
        <v>-759.95000000000016</v>
      </c>
      <c r="V51" s="4">
        <v>7901.62</v>
      </c>
      <c r="W51" s="4">
        <v>8478.98</v>
      </c>
      <c r="X51" s="4">
        <v>33281.1</v>
      </c>
      <c r="Y51" s="4">
        <v>63529.880000000005</v>
      </c>
      <c r="Z51" s="4">
        <v>2661522.02</v>
      </c>
      <c r="AA51" s="5">
        <f t="shared" si="0"/>
        <v>2879578.39</v>
      </c>
    </row>
    <row r="52" spans="1:27" customFormat="1" ht="20.399999999999999" x14ac:dyDescent="0.25">
      <c r="A52" s="3" t="s">
        <v>64</v>
      </c>
      <c r="B52" s="3" t="s">
        <v>76</v>
      </c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>
        <v>3022</v>
      </c>
      <c r="P52" s="4">
        <v>4959.79</v>
      </c>
      <c r="Q52" s="4"/>
      <c r="R52" s="4">
        <v>248.23000000000002</v>
      </c>
      <c r="S52" s="4">
        <v>4361.8500000000004</v>
      </c>
      <c r="T52" s="4">
        <v>169.4</v>
      </c>
      <c r="U52" s="4"/>
      <c r="V52" s="4"/>
      <c r="W52" s="4">
        <v>2183.8000000000002</v>
      </c>
      <c r="X52" s="4">
        <v>1087.8</v>
      </c>
      <c r="Y52" s="4">
        <v>49020.55</v>
      </c>
      <c r="Z52" s="4">
        <v>378294.14999999997</v>
      </c>
      <c r="AA52" s="5">
        <f t="shared" si="0"/>
        <v>443347.56999999995</v>
      </c>
    </row>
    <row r="53" spans="1:27" customFormat="1" ht="20.399999999999999" x14ac:dyDescent="0.25">
      <c r="A53" s="3" t="s">
        <v>64</v>
      </c>
      <c r="B53" s="3" t="s">
        <v>77</v>
      </c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v>122.4</v>
      </c>
      <c r="O53" s="4">
        <v>1056</v>
      </c>
      <c r="P53" s="4">
        <v>13177.34</v>
      </c>
      <c r="Q53" s="4">
        <v>18127.04</v>
      </c>
      <c r="R53" s="4">
        <v>5272.5</v>
      </c>
      <c r="S53" s="4">
        <v>1705.95</v>
      </c>
      <c r="T53" s="4">
        <v>34028.570000000007</v>
      </c>
      <c r="U53" s="4">
        <v>6379.4</v>
      </c>
      <c r="V53" s="4">
        <v>51831.33</v>
      </c>
      <c r="W53" s="4">
        <v>97973.92</v>
      </c>
      <c r="X53" s="4">
        <v>29121.840000000004</v>
      </c>
      <c r="Y53" s="4">
        <v>52924.01</v>
      </c>
      <c r="Z53" s="4">
        <v>817852.64</v>
      </c>
      <c r="AA53" s="5">
        <f t="shared" si="0"/>
        <v>1129572.94</v>
      </c>
    </row>
    <row r="54" spans="1:27" customFormat="1" ht="20.399999999999999" x14ac:dyDescent="0.25">
      <c r="A54" s="3" t="s">
        <v>64</v>
      </c>
      <c r="B54" s="3" t="s">
        <v>78</v>
      </c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>
        <v>1527.6599999999999</v>
      </c>
      <c r="O54" s="4">
        <v>4166.6399999999994</v>
      </c>
      <c r="P54" s="4">
        <v>8780.5</v>
      </c>
      <c r="Q54" s="4">
        <v>15204</v>
      </c>
      <c r="R54" s="4">
        <v>6140.8</v>
      </c>
      <c r="S54" s="4">
        <v>1621.4</v>
      </c>
      <c r="T54" s="4">
        <v>471.9</v>
      </c>
      <c r="U54" s="4">
        <v>3250.4</v>
      </c>
      <c r="V54" s="4"/>
      <c r="W54" s="4">
        <v>16.7199999999998</v>
      </c>
      <c r="X54" s="4"/>
      <c r="Y54" s="4">
        <v>3989.4</v>
      </c>
      <c r="Z54" s="4">
        <v>63196</v>
      </c>
      <c r="AA54" s="17">
        <f t="shared" si="0"/>
        <v>108365.42000000001</v>
      </c>
    </row>
    <row r="55" spans="1:27" x14ac:dyDescent="0.25">
      <c r="A55" s="6" t="s">
        <v>64</v>
      </c>
      <c r="B55" s="7" t="s">
        <v>49</v>
      </c>
      <c r="C55" s="7"/>
      <c r="D55" s="8"/>
      <c r="E55" s="8"/>
      <c r="F55" s="8"/>
      <c r="G55" s="8"/>
      <c r="H55" s="8"/>
      <c r="I55" s="8"/>
      <c r="J55" s="8"/>
      <c r="K55" s="8">
        <v>107.38</v>
      </c>
      <c r="L55" s="8"/>
      <c r="M55" s="8">
        <v>2749.67</v>
      </c>
      <c r="N55" s="8">
        <v>832528.05999999982</v>
      </c>
      <c r="O55" s="8">
        <v>832521.44000000006</v>
      </c>
      <c r="P55" s="8">
        <v>460053.86</v>
      </c>
      <c r="Q55" s="8">
        <v>446256.42000000004</v>
      </c>
      <c r="R55" s="8">
        <v>129208.56999999999</v>
      </c>
      <c r="S55" s="8">
        <v>384603.4200000001</v>
      </c>
      <c r="T55" s="8">
        <v>123496.06</v>
      </c>
      <c r="U55" s="8">
        <v>99567.489999999991</v>
      </c>
      <c r="V55" s="8">
        <v>297486.91000000003</v>
      </c>
      <c r="W55" s="8">
        <v>355435.07000000007</v>
      </c>
      <c r="X55" s="8">
        <v>215062.33999999997</v>
      </c>
      <c r="Y55" s="8">
        <v>351653.10000000003</v>
      </c>
      <c r="Z55" s="8">
        <v>9022252.0499999952</v>
      </c>
      <c r="AA55" s="20">
        <f t="shared" si="0"/>
        <v>13552981.839999994</v>
      </c>
    </row>
    <row r="56" spans="1:27" customFormat="1" x14ac:dyDescent="0.25">
      <c r="A56" s="3" t="s">
        <v>79</v>
      </c>
      <c r="B56" s="3" t="s">
        <v>80</v>
      </c>
      <c r="C56" s="3"/>
      <c r="D56" s="4"/>
      <c r="E56" s="4"/>
      <c r="F56" s="4"/>
      <c r="G56" s="4"/>
      <c r="H56" s="4"/>
      <c r="I56" s="4"/>
      <c r="J56" s="4"/>
      <c r="K56" s="4">
        <v>401.86</v>
      </c>
      <c r="L56" s="4">
        <v>1793.66</v>
      </c>
      <c r="M56" s="4">
        <v>-61.9</v>
      </c>
      <c r="N56" s="4">
        <v>31109.979999999996</v>
      </c>
      <c r="O56" s="4">
        <v>3184.82</v>
      </c>
      <c r="P56" s="4">
        <v>82299.539999999994</v>
      </c>
      <c r="Q56" s="4">
        <v>2926.11</v>
      </c>
      <c r="R56" s="4">
        <v>-1306.5299999999997</v>
      </c>
      <c r="S56" s="4">
        <v>29171.040000000001</v>
      </c>
      <c r="T56" s="4"/>
      <c r="U56" s="4">
        <v>18817.02</v>
      </c>
      <c r="V56" s="4">
        <v>1156.8100000000009</v>
      </c>
      <c r="W56" s="4">
        <v>32653.56</v>
      </c>
      <c r="X56" s="4">
        <v>17127.5</v>
      </c>
      <c r="Y56" s="4">
        <v>577.53999999999974</v>
      </c>
      <c r="Z56" s="4">
        <v>145709.41</v>
      </c>
      <c r="AA56" s="18">
        <f t="shared" si="0"/>
        <v>365560.42</v>
      </c>
    </row>
    <row r="57" spans="1:27" customFormat="1" x14ac:dyDescent="0.25">
      <c r="A57" s="3" t="s">
        <v>79</v>
      </c>
      <c r="B57" s="3" t="s">
        <v>81</v>
      </c>
      <c r="C57" s="3"/>
      <c r="D57" s="4"/>
      <c r="E57" s="4"/>
      <c r="F57" s="4"/>
      <c r="G57" s="4"/>
      <c r="H57" s="4"/>
      <c r="I57" s="4"/>
      <c r="J57" s="4"/>
      <c r="K57" s="4"/>
      <c r="L57" s="4"/>
      <c r="M57" s="4">
        <v>7374.14</v>
      </c>
      <c r="N57" s="4">
        <v>12426.09</v>
      </c>
      <c r="O57" s="4">
        <v>528</v>
      </c>
      <c r="P57" s="4">
        <v>13987.140000000001</v>
      </c>
      <c r="Q57" s="4">
        <v>-234.93</v>
      </c>
      <c r="R57" s="4">
        <v>2822.4700000000003</v>
      </c>
      <c r="S57" s="4"/>
      <c r="T57" s="4"/>
      <c r="U57" s="4"/>
      <c r="V57" s="4"/>
      <c r="W57" s="4"/>
      <c r="X57" s="4"/>
      <c r="Y57" s="4"/>
      <c r="Z57" s="4"/>
      <c r="AA57" s="5">
        <f t="shared" si="0"/>
        <v>36902.910000000003</v>
      </c>
    </row>
    <row r="58" spans="1:27" customFormat="1" x14ac:dyDescent="0.25">
      <c r="A58" s="3" t="s">
        <v>79</v>
      </c>
      <c r="B58" s="3" t="s">
        <v>82</v>
      </c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>
        <v>-10753.6</v>
      </c>
      <c r="P58" s="4"/>
      <c r="Q58" s="4"/>
      <c r="R58" s="4">
        <v>16.3</v>
      </c>
      <c r="S58" s="4"/>
      <c r="T58" s="4">
        <v>438.02</v>
      </c>
      <c r="U58" s="4"/>
      <c r="V58" s="4">
        <v>4018.52</v>
      </c>
      <c r="W58" s="4">
        <v>15644.890000000001</v>
      </c>
      <c r="X58" s="4">
        <v>10512.619999999999</v>
      </c>
      <c r="Y58" s="4">
        <v>-1091.8200000000002</v>
      </c>
      <c r="Z58" s="4">
        <v>139448.81999999998</v>
      </c>
      <c r="AA58" s="5">
        <f t="shared" si="0"/>
        <v>158233.74999999997</v>
      </c>
    </row>
    <row r="59" spans="1:27" customFormat="1" x14ac:dyDescent="0.25">
      <c r="A59" s="3" t="s">
        <v>79</v>
      </c>
      <c r="B59" s="3" t="s">
        <v>83</v>
      </c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>
        <v>2753.1899999999996</v>
      </c>
      <c r="O59" s="4"/>
      <c r="P59" s="4">
        <v>22225.699999999997</v>
      </c>
      <c r="Q59" s="4"/>
      <c r="R59" s="4">
        <v>1427.81</v>
      </c>
      <c r="S59" s="4"/>
      <c r="T59" s="4"/>
      <c r="U59" s="4">
        <v>1400</v>
      </c>
      <c r="V59" s="4"/>
      <c r="W59" s="4"/>
      <c r="X59" s="4"/>
      <c r="Y59" s="4"/>
      <c r="Z59" s="4"/>
      <c r="AA59" s="17">
        <f t="shared" si="0"/>
        <v>27806.699999999997</v>
      </c>
    </row>
    <row r="60" spans="1:27" x14ac:dyDescent="0.25">
      <c r="A60" s="6" t="s">
        <v>79</v>
      </c>
      <c r="B60" s="7" t="s">
        <v>49</v>
      </c>
      <c r="C60" s="7"/>
      <c r="D60" s="8"/>
      <c r="E60" s="8"/>
      <c r="F60" s="8"/>
      <c r="G60" s="8"/>
      <c r="H60" s="8"/>
      <c r="I60" s="8"/>
      <c r="J60" s="8"/>
      <c r="K60" s="8">
        <v>401.86</v>
      </c>
      <c r="L60" s="8">
        <v>1793.66</v>
      </c>
      <c r="M60" s="8">
        <v>7312.2400000000007</v>
      </c>
      <c r="N60" s="8">
        <v>46289.260000000009</v>
      </c>
      <c r="O60" s="8">
        <v>-7040.7800000000007</v>
      </c>
      <c r="P60" s="8">
        <v>118512.37999999999</v>
      </c>
      <c r="Q60" s="8">
        <v>2691.1800000000003</v>
      </c>
      <c r="R60" s="8">
        <v>2960.05</v>
      </c>
      <c r="S60" s="8">
        <v>29171.040000000001</v>
      </c>
      <c r="T60" s="8">
        <v>438.02</v>
      </c>
      <c r="U60" s="8">
        <v>20217.02</v>
      </c>
      <c r="V60" s="8">
        <v>5175.3300000000008</v>
      </c>
      <c r="W60" s="8">
        <v>48298.45</v>
      </c>
      <c r="X60" s="8">
        <v>27640.120000000003</v>
      </c>
      <c r="Y60" s="8">
        <v>-514.28000000000043</v>
      </c>
      <c r="Z60" s="8">
        <v>285158.23000000004</v>
      </c>
      <c r="AA60" s="20">
        <f t="shared" si="0"/>
        <v>588503.78</v>
      </c>
    </row>
    <row r="61" spans="1:27" customFormat="1" ht="20.399999999999999" customHeight="1" x14ac:dyDescent="0.25">
      <c r="A61" s="3" t="s">
        <v>84</v>
      </c>
      <c r="B61" s="3" t="s">
        <v>85</v>
      </c>
      <c r="C61" s="3"/>
      <c r="D61" s="4"/>
      <c r="E61" s="4"/>
      <c r="F61" s="4"/>
      <c r="G61" s="4"/>
      <c r="H61" s="4"/>
      <c r="I61" s="4"/>
      <c r="J61" s="4"/>
      <c r="K61" s="4">
        <v>48</v>
      </c>
      <c r="L61" s="4"/>
      <c r="M61" s="4"/>
      <c r="N61" s="4"/>
      <c r="O61" s="4"/>
      <c r="P61" s="4">
        <v>15818.4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18">
        <f t="shared" si="0"/>
        <v>15866.4</v>
      </c>
    </row>
    <row r="62" spans="1:27" customFormat="1" ht="20.399999999999999" customHeight="1" x14ac:dyDescent="0.25">
      <c r="A62" s="3" t="s">
        <v>84</v>
      </c>
      <c r="B62" s="3" t="s">
        <v>86</v>
      </c>
      <c r="C62" s="3"/>
      <c r="D62" s="4"/>
      <c r="E62" s="4"/>
      <c r="F62" s="4"/>
      <c r="G62" s="4"/>
      <c r="H62" s="4"/>
      <c r="I62" s="4"/>
      <c r="J62" s="4"/>
      <c r="K62" s="4"/>
      <c r="L62" s="4"/>
      <c r="M62" s="4">
        <v>91.81</v>
      </c>
      <c r="N62" s="4"/>
      <c r="O62" s="4"/>
      <c r="P62" s="4">
        <v>1754.98</v>
      </c>
      <c r="Q62" s="4">
        <v>986.92</v>
      </c>
      <c r="R62" s="4"/>
      <c r="S62" s="4">
        <v>2178</v>
      </c>
      <c r="T62" s="4">
        <v>8059.72</v>
      </c>
      <c r="U62" s="4">
        <v>614.54999999999995</v>
      </c>
      <c r="V62" s="4">
        <v>1799.99</v>
      </c>
      <c r="W62" s="4">
        <v>3754.4100000000003</v>
      </c>
      <c r="X62" s="4">
        <v>20468.86</v>
      </c>
      <c r="Y62" s="4">
        <v>69471.709999999992</v>
      </c>
      <c r="Z62" s="4">
        <v>242378.55000000005</v>
      </c>
      <c r="AA62" s="5">
        <f t="shared" si="0"/>
        <v>351559.50000000006</v>
      </c>
    </row>
    <row r="63" spans="1:27" customFormat="1" ht="20.399999999999999" customHeight="1" x14ac:dyDescent="0.25">
      <c r="A63" s="3" t="s">
        <v>84</v>
      </c>
      <c r="B63" s="3" t="s">
        <v>87</v>
      </c>
      <c r="C63" s="3"/>
      <c r="D63" s="4"/>
      <c r="E63" s="4"/>
      <c r="F63" s="4"/>
      <c r="G63" s="4"/>
      <c r="H63" s="4"/>
      <c r="I63" s="4"/>
      <c r="J63" s="4"/>
      <c r="K63" s="4"/>
      <c r="L63" s="4">
        <v>86</v>
      </c>
      <c r="M63" s="4"/>
      <c r="N63" s="4">
        <v>186.2</v>
      </c>
      <c r="O63" s="4"/>
      <c r="P63" s="4">
        <v>1360.8</v>
      </c>
      <c r="Q63" s="4"/>
      <c r="R63" s="4"/>
      <c r="S63" s="4"/>
      <c r="T63" s="4"/>
      <c r="U63" s="4"/>
      <c r="V63" s="4"/>
      <c r="W63" s="4"/>
      <c r="X63" s="4">
        <v>95.53</v>
      </c>
      <c r="Y63" s="4"/>
      <c r="Z63" s="4"/>
      <c r="AA63" s="5">
        <f t="shared" si="0"/>
        <v>1728.53</v>
      </c>
    </row>
    <row r="64" spans="1:27" customFormat="1" ht="20.399999999999999" customHeight="1" x14ac:dyDescent="0.25">
      <c r="A64" s="3" t="s">
        <v>84</v>
      </c>
      <c r="B64" s="3" t="s">
        <v>88</v>
      </c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>
        <v>-239.29000000000002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>
        <f t="shared" si="0"/>
        <v>-239.29000000000002</v>
      </c>
    </row>
    <row r="65" spans="1:27" customFormat="1" ht="20.399999999999999" customHeight="1" x14ac:dyDescent="0.25">
      <c r="A65" s="3" t="s">
        <v>84</v>
      </c>
      <c r="B65" s="3" t="s">
        <v>89</v>
      </c>
      <c r="C65" s="3"/>
      <c r="D65" s="4"/>
      <c r="E65" s="4"/>
      <c r="F65" s="4"/>
      <c r="G65" s="4"/>
      <c r="H65" s="4"/>
      <c r="I65" s="4"/>
      <c r="J65" s="4"/>
      <c r="K65" s="4"/>
      <c r="L65" s="4">
        <v>619.76</v>
      </c>
      <c r="M65" s="4"/>
      <c r="N65" s="4"/>
      <c r="O65" s="4"/>
      <c r="P65" s="4">
        <v>507.6</v>
      </c>
      <c r="Q65" s="4">
        <v>401.57</v>
      </c>
      <c r="R65" s="4">
        <v>7387.48</v>
      </c>
      <c r="S65" s="4"/>
      <c r="T65" s="4"/>
      <c r="U65" s="4"/>
      <c r="V65" s="4"/>
      <c r="W65" s="4">
        <v>455.74</v>
      </c>
      <c r="X65" s="4"/>
      <c r="Y65" s="4">
        <v>3135.89</v>
      </c>
      <c r="Z65" s="4">
        <v>2404.1799999999998</v>
      </c>
      <c r="AA65" s="5">
        <f t="shared" si="0"/>
        <v>14912.22</v>
      </c>
    </row>
    <row r="66" spans="1:27" customFormat="1" ht="20.399999999999999" customHeight="1" x14ac:dyDescent="0.25">
      <c r="A66" s="3" t="s">
        <v>84</v>
      </c>
      <c r="B66" s="3" t="s">
        <v>90</v>
      </c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v>19.68</v>
      </c>
      <c r="O66" s="4">
        <v>264.61</v>
      </c>
      <c r="P66" s="4">
        <v>177.77000000000004</v>
      </c>
      <c r="Q66" s="4"/>
      <c r="R66" s="4"/>
      <c r="S66" s="4"/>
      <c r="T66" s="4"/>
      <c r="U66" s="4"/>
      <c r="V66" s="4">
        <v>125.12</v>
      </c>
      <c r="W66" s="4"/>
      <c r="X66" s="4"/>
      <c r="Y66" s="4">
        <v>3359.88</v>
      </c>
      <c r="Z66" s="4">
        <v>23355.9</v>
      </c>
      <c r="AA66" s="5">
        <f t="shared" si="0"/>
        <v>27302.960000000003</v>
      </c>
    </row>
    <row r="67" spans="1:27" customFormat="1" ht="20.399999999999999" customHeight="1" x14ac:dyDescent="0.25">
      <c r="A67" s="3" t="s">
        <v>84</v>
      </c>
      <c r="B67" s="3" t="s">
        <v>91</v>
      </c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>
        <v>54.68</v>
      </c>
      <c r="O67" s="4">
        <v>1361.98</v>
      </c>
      <c r="P67" s="4">
        <v>18.53</v>
      </c>
      <c r="Q67" s="4">
        <v>339.12</v>
      </c>
      <c r="R67" s="4">
        <v>1585.08</v>
      </c>
      <c r="S67" s="4"/>
      <c r="T67" s="4"/>
      <c r="U67" s="4"/>
      <c r="V67" s="4">
        <v>80.77000000000001</v>
      </c>
      <c r="W67" s="4">
        <v>1671.64</v>
      </c>
      <c r="X67" s="4"/>
      <c r="Y67" s="4">
        <v>2165.2600000000002</v>
      </c>
      <c r="Z67" s="4"/>
      <c r="AA67" s="17">
        <f t="shared" si="0"/>
        <v>7277.06</v>
      </c>
    </row>
    <row r="68" spans="1:27" x14ac:dyDescent="0.25">
      <c r="A68" s="6" t="s">
        <v>84</v>
      </c>
      <c r="B68" s="7" t="s">
        <v>49</v>
      </c>
      <c r="C68" s="7"/>
      <c r="D68" s="8"/>
      <c r="E68" s="8"/>
      <c r="F68" s="8"/>
      <c r="G68" s="8"/>
      <c r="H68" s="8"/>
      <c r="I68" s="8"/>
      <c r="J68" s="8"/>
      <c r="K68" s="8">
        <v>48</v>
      </c>
      <c r="L68" s="8">
        <v>705.76</v>
      </c>
      <c r="M68" s="8">
        <v>91.81</v>
      </c>
      <c r="N68" s="8">
        <v>260.56</v>
      </c>
      <c r="O68" s="8">
        <v>1387.3</v>
      </c>
      <c r="P68" s="8">
        <v>19638.079999999998</v>
      </c>
      <c r="Q68" s="8">
        <v>1727.6100000000001</v>
      </c>
      <c r="R68" s="8">
        <v>8972.5600000000013</v>
      </c>
      <c r="S68" s="8">
        <v>2178</v>
      </c>
      <c r="T68" s="8">
        <v>8059.72</v>
      </c>
      <c r="U68" s="8">
        <v>614.54999999999995</v>
      </c>
      <c r="V68" s="8">
        <v>2005.88</v>
      </c>
      <c r="W68" s="8">
        <v>5881.79</v>
      </c>
      <c r="X68" s="8">
        <v>20564.39</v>
      </c>
      <c r="Y68" s="8">
        <v>78132.739999999991</v>
      </c>
      <c r="Z68" s="8">
        <v>268138.63</v>
      </c>
      <c r="AA68" s="20">
        <f t="shared" ref="AA68:AA126" si="1">+SUM(D68:Z68)</f>
        <v>418407.38</v>
      </c>
    </row>
    <row r="69" spans="1:27" customFormat="1" ht="20.399999999999999" x14ac:dyDescent="0.25">
      <c r="A69" s="3" t="s">
        <v>92</v>
      </c>
      <c r="B69" s="3" t="s">
        <v>93</v>
      </c>
      <c r="C69" s="3"/>
      <c r="D69" s="4"/>
      <c r="E69" s="4"/>
      <c r="F69" s="4"/>
      <c r="G69" s="4"/>
      <c r="H69" s="4"/>
      <c r="I69" s="4"/>
      <c r="J69" s="4"/>
      <c r="K69" s="4">
        <v>425.34000000000003</v>
      </c>
      <c r="L69" s="4">
        <v>-92.98</v>
      </c>
      <c r="M69" s="4">
        <v>3833.4900000000002</v>
      </c>
      <c r="N69" s="4">
        <v>-1464.76</v>
      </c>
      <c r="O69" s="4">
        <v>4648.32</v>
      </c>
      <c r="P69" s="4">
        <v>354.61000000000035</v>
      </c>
      <c r="Q69" s="4">
        <v>126.62</v>
      </c>
      <c r="R69" s="4">
        <v>1142.77</v>
      </c>
      <c r="S69" s="4">
        <v>285574.19999999984</v>
      </c>
      <c r="T69" s="4">
        <v>108703.34999999999</v>
      </c>
      <c r="U69" s="4">
        <v>248120.96999999991</v>
      </c>
      <c r="V69" s="4">
        <v>142991.8299999999</v>
      </c>
      <c r="W69" s="4">
        <v>237692.35000000024</v>
      </c>
      <c r="X69" s="4">
        <v>44268.719999999994</v>
      </c>
      <c r="Y69" s="4">
        <v>2409.0700000000002</v>
      </c>
      <c r="Z69" s="4">
        <v>3266.72</v>
      </c>
      <c r="AA69" s="18">
        <f t="shared" si="1"/>
        <v>1082000.6199999999</v>
      </c>
    </row>
    <row r="70" spans="1:27" customFormat="1" ht="20.399999999999999" x14ac:dyDescent="0.25">
      <c r="A70" s="3" t="s">
        <v>92</v>
      </c>
      <c r="B70" s="3" t="s">
        <v>94</v>
      </c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v>-1118.8200000000002</v>
      </c>
      <c r="O70" s="4"/>
      <c r="P70" s="4"/>
      <c r="Q70" s="4"/>
      <c r="R70" s="4"/>
      <c r="S70" s="4">
        <v>1156.9000000000001</v>
      </c>
      <c r="T70" s="4">
        <v>341.59000000000003</v>
      </c>
      <c r="U70" s="4">
        <v>3769.7000000000007</v>
      </c>
      <c r="V70" s="4">
        <v>6447.86</v>
      </c>
      <c r="W70" s="4">
        <v>202354.37000000008</v>
      </c>
      <c r="X70" s="4">
        <v>50826.34</v>
      </c>
      <c r="Y70" s="4">
        <v>1158.21</v>
      </c>
      <c r="Z70" s="4">
        <v>7391.6900000000005</v>
      </c>
      <c r="AA70" s="5">
        <f t="shared" si="1"/>
        <v>272327.84000000008</v>
      </c>
    </row>
    <row r="71" spans="1:27" customFormat="1" ht="20.399999999999999" x14ac:dyDescent="0.25">
      <c r="A71" s="3" t="s">
        <v>92</v>
      </c>
      <c r="B71" s="3" t="s">
        <v>95</v>
      </c>
      <c r="C71" s="3"/>
      <c r="D71" s="4"/>
      <c r="E71" s="4"/>
      <c r="F71" s="4"/>
      <c r="G71" s="4"/>
      <c r="H71" s="4"/>
      <c r="I71" s="4"/>
      <c r="J71" s="4"/>
      <c r="K71" s="4">
        <v>2339.17</v>
      </c>
      <c r="L71" s="4">
        <v>1602.5200000000002</v>
      </c>
      <c r="M71" s="4">
        <v>-593.12</v>
      </c>
      <c r="N71" s="4">
        <v>150.5</v>
      </c>
      <c r="O71" s="4">
        <v>84.03</v>
      </c>
      <c r="P71" s="4">
        <v>1929.26</v>
      </c>
      <c r="Q71" s="4">
        <v>797.14</v>
      </c>
      <c r="R71" s="4">
        <v>104</v>
      </c>
      <c r="S71" s="4"/>
      <c r="T71" s="4">
        <v>1443.48</v>
      </c>
      <c r="U71" s="4">
        <v>3548.39</v>
      </c>
      <c r="V71" s="4">
        <v>94128.680000000022</v>
      </c>
      <c r="W71" s="4">
        <v>151287.70000000001</v>
      </c>
      <c r="X71" s="4">
        <v>30364.810000000009</v>
      </c>
      <c r="Y71" s="4">
        <v>262.86</v>
      </c>
      <c r="Z71" s="4">
        <v>1061.6300000000001</v>
      </c>
      <c r="AA71" s="5">
        <f t="shared" si="1"/>
        <v>288511.05000000005</v>
      </c>
    </row>
    <row r="72" spans="1:27" customFormat="1" ht="20.399999999999999" x14ac:dyDescent="0.25">
      <c r="A72" s="3" t="s">
        <v>92</v>
      </c>
      <c r="B72" s="3" t="s">
        <v>96</v>
      </c>
      <c r="C72" s="3"/>
      <c r="D72" s="4"/>
      <c r="E72" s="4"/>
      <c r="F72" s="4"/>
      <c r="G72" s="4"/>
      <c r="H72" s="4"/>
      <c r="I72" s="4"/>
      <c r="J72" s="4"/>
      <c r="K72" s="4"/>
      <c r="L72" s="4">
        <v>122.4</v>
      </c>
      <c r="M72" s="4"/>
      <c r="N72" s="4"/>
      <c r="O72" s="4">
        <v>-6855.2999999999993</v>
      </c>
      <c r="P72" s="4">
        <v>37640.26</v>
      </c>
      <c r="Q72" s="4">
        <v>18506.120000000003</v>
      </c>
      <c r="R72" s="4">
        <v>12347.15</v>
      </c>
      <c r="S72" s="4">
        <v>11696.96</v>
      </c>
      <c r="T72" s="4">
        <v>27534.04</v>
      </c>
      <c r="U72" s="4">
        <v>45828.69000000001</v>
      </c>
      <c r="V72" s="4">
        <v>2186.37</v>
      </c>
      <c r="W72" s="4">
        <v>800.92000000000007</v>
      </c>
      <c r="X72" s="4">
        <v>3807.9300000000003</v>
      </c>
      <c r="Y72" s="4"/>
      <c r="Z72" s="4">
        <v>8053.1100000000006</v>
      </c>
      <c r="AA72" s="5">
        <f t="shared" si="1"/>
        <v>161668.65000000002</v>
      </c>
    </row>
    <row r="73" spans="1:27" customFormat="1" ht="20.399999999999999" x14ac:dyDescent="0.25">
      <c r="A73" s="3" t="s">
        <v>92</v>
      </c>
      <c r="B73" s="3" t="s">
        <v>97</v>
      </c>
      <c r="C73" s="3"/>
      <c r="D73" s="4"/>
      <c r="E73" s="4"/>
      <c r="F73" s="4"/>
      <c r="G73" s="4"/>
      <c r="H73" s="4"/>
      <c r="I73" s="4"/>
      <c r="J73" s="4"/>
      <c r="K73" s="4"/>
      <c r="L73" s="4">
        <v>105.45</v>
      </c>
      <c r="M73" s="4">
        <v>1320.5700000000002</v>
      </c>
      <c r="N73" s="4">
        <v>-1567.5900000000001</v>
      </c>
      <c r="O73" s="4">
        <v>248.96999999999997</v>
      </c>
      <c r="P73" s="4">
        <v>1663.71</v>
      </c>
      <c r="Q73" s="4">
        <v>318.61</v>
      </c>
      <c r="R73" s="4">
        <v>1151.0700000000002</v>
      </c>
      <c r="S73" s="4">
        <v>4586.2800000000007</v>
      </c>
      <c r="T73" s="4"/>
      <c r="U73" s="4">
        <v>2400</v>
      </c>
      <c r="V73" s="4">
        <v>30594.6</v>
      </c>
      <c r="W73" s="4">
        <v>42210.83</v>
      </c>
      <c r="X73" s="4">
        <v>6737.86</v>
      </c>
      <c r="Y73" s="4"/>
      <c r="Z73" s="4">
        <v>3381.5</v>
      </c>
      <c r="AA73" s="5">
        <f t="shared" si="1"/>
        <v>93151.86</v>
      </c>
    </row>
    <row r="74" spans="1:27" customFormat="1" ht="20.399999999999999" x14ac:dyDescent="0.25">
      <c r="A74" s="3" t="s">
        <v>92</v>
      </c>
      <c r="B74" s="3" t="s">
        <v>98</v>
      </c>
      <c r="C74" s="3"/>
      <c r="D74" s="4"/>
      <c r="E74" s="4"/>
      <c r="F74" s="4"/>
      <c r="G74" s="4"/>
      <c r="H74" s="4"/>
      <c r="I74" s="4"/>
      <c r="J74" s="4"/>
      <c r="K74" s="4">
        <v>849.06000000000006</v>
      </c>
      <c r="L74" s="4"/>
      <c r="M74" s="4"/>
      <c r="N74" s="4">
        <v>348.09000000000003</v>
      </c>
      <c r="O74" s="4">
        <v>-1209.45</v>
      </c>
      <c r="P74" s="4">
        <v>4494.54</v>
      </c>
      <c r="Q74" s="4">
        <v>10.84</v>
      </c>
      <c r="R74" s="4">
        <v>696.56</v>
      </c>
      <c r="S74" s="4">
        <v>4681.49</v>
      </c>
      <c r="T74" s="4"/>
      <c r="U74" s="4"/>
      <c r="V74" s="4">
        <v>99.98</v>
      </c>
      <c r="W74" s="4">
        <v>4680.57</v>
      </c>
      <c r="X74" s="4">
        <v>2948.81</v>
      </c>
      <c r="Y74" s="4"/>
      <c r="Z74" s="4">
        <v>7805.8799999999992</v>
      </c>
      <c r="AA74" s="5">
        <f t="shared" si="1"/>
        <v>25406.369999999995</v>
      </c>
    </row>
    <row r="75" spans="1:27" customFormat="1" ht="20.399999999999999" x14ac:dyDescent="0.25">
      <c r="A75" s="3" t="s">
        <v>92</v>
      </c>
      <c r="B75" s="3" t="s">
        <v>99</v>
      </c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1237.18</v>
      </c>
      <c r="O75" s="4"/>
      <c r="P75" s="4"/>
      <c r="Q75" s="4"/>
      <c r="R75" s="4"/>
      <c r="S75" s="4">
        <v>22819.680000000011</v>
      </c>
      <c r="T75" s="4">
        <v>25016.380000000005</v>
      </c>
      <c r="U75" s="4">
        <v>2138.2399999999998</v>
      </c>
      <c r="V75" s="4">
        <v>5045.9900000000016</v>
      </c>
      <c r="W75" s="4">
        <v>14407.23</v>
      </c>
      <c r="X75" s="4">
        <v>379893.96000000054</v>
      </c>
      <c r="Y75" s="4">
        <v>1302292.1700000037</v>
      </c>
      <c r="Z75" s="4">
        <v>2593102.9600000675</v>
      </c>
      <c r="AA75" s="5">
        <f t="shared" si="1"/>
        <v>4345953.7900000717</v>
      </c>
    </row>
    <row r="76" spans="1:27" customFormat="1" ht="20.399999999999999" x14ac:dyDescent="0.25">
      <c r="A76" s="3" t="s">
        <v>92</v>
      </c>
      <c r="B76" s="3" t="s">
        <v>100</v>
      </c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>
        <v>114.95</v>
      </c>
      <c r="T76" s="4">
        <v>28853</v>
      </c>
      <c r="U76" s="4">
        <v>67.7</v>
      </c>
      <c r="V76" s="4">
        <v>4268.9500000000007</v>
      </c>
      <c r="W76" s="4">
        <v>6265.52</v>
      </c>
      <c r="X76" s="4">
        <v>209704.83000000002</v>
      </c>
      <c r="Y76" s="4">
        <v>167761.31000000006</v>
      </c>
      <c r="Z76" s="4">
        <v>828312.05999999971</v>
      </c>
      <c r="AA76" s="17">
        <f t="shared" si="1"/>
        <v>1245348.3199999998</v>
      </c>
    </row>
    <row r="77" spans="1:27" ht="20.399999999999999" x14ac:dyDescent="0.25">
      <c r="A77" s="6" t="s">
        <v>92</v>
      </c>
      <c r="B77" s="7" t="s">
        <v>49</v>
      </c>
      <c r="C77" s="7"/>
      <c r="D77" s="8"/>
      <c r="E77" s="8"/>
      <c r="F77" s="8"/>
      <c r="G77" s="8"/>
      <c r="H77" s="8"/>
      <c r="I77" s="8"/>
      <c r="J77" s="8"/>
      <c r="K77" s="8">
        <v>3613.57</v>
      </c>
      <c r="L77" s="8">
        <v>1737.3899999999999</v>
      </c>
      <c r="M77" s="8">
        <v>4560.9400000000005</v>
      </c>
      <c r="N77" s="8">
        <v>-2415.3999999999996</v>
      </c>
      <c r="O77" s="8">
        <v>-3083.4300000000003</v>
      </c>
      <c r="P77" s="8">
        <v>46082.380000000012</v>
      </c>
      <c r="Q77" s="8">
        <v>19759.330000000002</v>
      </c>
      <c r="R77" s="8">
        <v>15441.55</v>
      </c>
      <c r="S77" s="8">
        <v>330630.45999999961</v>
      </c>
      <c r="T77" s="8">
        <v>191891.83999999985</v>
      </c>
      <c r="U77" s="8">
        <v>305873.68999999989</v>
      </c>
      <c r="V77" s="8">
        <v>285764.26000000007</v>
      </c>
      <c r="W77" s="8">
        <v>659699.49000000197</v>
      </c>
      <c r="X77" s="8">
        <v>728553.26000000071</v>
      </c>
      <c r="Y77" s="8">
        <v>1473883.6200000041</v>
      </c>
      <c r="Z77" s="8">
        <v>3452375.5500000594</v>
      </c>
      <c r="AA77" s="20">
        <f t="shared" si="1"/>
        <v>7514368.5000000652</v>
      </c>
    </row>
    <row r="78" spans="1:27" customFormat="1" ht="20.399999999999999" x14ac:dyDescent="0.25">
      <c r="A78" s="3" t="s">
        <v>101</v>
      </c>
      <c r="B78" s="3" t="s">
        <v>102</v>
      </c>
      <c r="C78" s="3"/>
      <c r="D78" s="4"/>
      <c r="E78" s="4"/>
      <c r="F78" s="4"/>
      <c r="G78" s="4"/>
      <c r="H78" s="4"/>
      <c r="I78" s="4"/>
      <c r="J78" s="4"/>
      <c r="K78" s="4">
        <v>1640.9</v>
      </c>
      <c r="L78" s="4">
        <v>297.2</v>
      </c>
      <c r="M78" s="4"/>
      <c r="N78" s="4">
        <v>19934.5</v>
      </c>
      <c r="O78" s="4">
        <v>23298.2</v>
      </c>
      <c r="P78" s="4">
        <v>125635.84000000001</v>
      </c>
      <c r="Q78" s="4">
        <v>182849.33999999997</v>
      </c>
      <c r="R78" s="4">
        <v>1239144.6300000004</v>
      </c>
      <c r="S78" s="4">
        <v>1484971.5000000009</v>
      </c>
      <c r="T78" s="4">
        <v>486216.61</v>
      </c>
      <c r="U78" s="4">
        <v>113431.62999999998</v>
      </c>
      <c r="V78" s="4">
        <v>95397.71</v>
      </c>
      <c r="W78" s="4">
        <v>198109.31</v>
      </c>
      <c r="X78" s="4">
        <v>213625.29999999996</v>
      </c>
      <c r="Y78" s="4">
        <v>277814.70999999996</v>
      </c>
      <c r="Z78" s="4">
        <v>1755609.08</v>
      </c>
      <c r="AA78" s="18">
        <f t="shared" si="1"/>
        <v>6217976.4600000009</v>
      </c>
    </row>
    <row r="79" spans="1:27" customFormat="1" x14ac:dyDescent="0.25">
      <c r="A79" s="3" t="s">
        <v>101</v>
      </c>
      <c r="B79" s="3" t="s">
        <v>103</v>
      </c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>
        <v>1720.5</v>
      </c>
      <c r="AA79" s="5">
        <f t="shared" si="1"/>
        <v>1720.5</v>
      </c>
    </row>
    <row r="80" spans="1:27" customFormat="1" x14ac:dyDescent="0.25">
      <c r="A80" s="3" t="s">
        <v>101</v>
      </c>
      <c r="B80" s="3" t="s">
        <v>104</v>
      </c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>
        <v>-435.07</v>
      </c>
      <c r="O80" s="4"/>
      <c r="P80" s="4"/>
      <c r="Q80" s="4"/>
      <c r="R80" s="4">
        <v>1427.81</v>
      </c>
      <c r="S80" s="4"/>
      <c r="T80" s="4"/>
      <c r="U80" s="4"/>
      <c r="V80" s="4"/>
      <c r="W80" s="4"/>
      <c r="X80" s="4"/>
      <c r="Y80" s="4"/>
      <c r="Z80" s="4"/>
      <c r="AA80" s="17">
        <f t="shared" si="1"/>
        <v>992.74</v>
      </c>
    </row>
    <row r="81" spans="1:27" x14ac:dyDescent="0.25">
      <c r="A81" s="6" t="s">
        <v>101</v>
      </c>
      <c r="B81" s="7" t="s">
        <v>49</v>
      </c>
      <c r="C81" s="7"/>
      <c r="D81" s="8"/>
      <c r="E81" s="8"/>
      <c r="F81" s="8"/>
      <c r="G81" s="8"/>
      <c r="H81" s="8"/>
      <c r="I81" s="8"/>
      <c r="J81" s="8"/>
      <c r="K81" s="8">
        <v>1640.9</v>
      </c>
      <c r="L81" s="8">
        <v>297.2</v>
      </c>
      <c r="M81" s="8"/>
      <c r="N81" s="8">
        <v>19499.43</v>
      </c>
      <c r="O81" s="8">
        <v>23298.2</v>
      </c>
      <c r="P81" s="8">
        <v>125635.84000000001</v>
      </c>
      <c r="Q81" s="8">
        <v>182849.33999999997</v>
      </c>
      <c r="R81" s="8">
        <v>1240572.4400000002</v>
      </c>
      <c r="S81" s="8">
        <v>1484971.5000000009</v>
      </c>
      <c r="T81" s="8">
        <v>486216.61</v>
      </c>
      <c r="U81" s="8">
        <v>113431.62999999998</v>
      </c>
      <c r="V81" s="8">
        <v>95397.71</v>
      </c>
      <c r="W81" s="8">
        <v>198109.31</v>
      </c>
      <c r="X81" s="8">
        <v>213625.29999999996</v>
      </c>
      <c r="Y81" s="8">
        <v>277814.70999999996</v>
      </c>
      <c r="Z81" s="8">
        <v>1757329.58</v>
      </c>
      <c r="AA81" s="20">
        <f t="shared" si="1"/>
        <v>6220689.7000000011</v>
      </c>
    </row>
    <row r="82" spans="1:27" customFormat="1" x14ac:dyDescent="0.25">
      <c r="A82" s="3" t="s">
        <v>105</v>
      </c>
      <c r="B82" s="3" t="s">
        <v>106</v>
      </c>
      <c r="C82" s="3"/>
      <c r="D82" s="4"/>
      <c r="E82" s="4"/>
      <c r="F82" s="4"/>
      <c r="G82" s="4"/>
      <c r="H82" s="4"/>
      <c r="I82" s="4"/>
      <c r="J82" s="4"/>
      <c r="K82" s="4"/>
      <c r="L82" s="4"/>
      <c r="M82" s="4">
        <v>1285.97</v>
      </c>
      <c r="N82" s="4"/>
      <c r="O82" s="4"/>
      <c r="P82" s="4"/>
      <c r="Q82" s="4"/>
      <c r="R82" s="4"/>
      <c r="S82" s="4"/>
      <c r="T82" s="4"/>
      <c r="U82" s="4">
        <v>1793.3200000000002</v>
      </c>
      <c r="V82" s="4">
        <v>6004.1500000000005</v>
      </c>
      <c r="W82" s="4">
        <v>262.82</v>
      </c>
      <c r="X82" s="4">
        <v>12472.970000000001</v>
      </c>
      <c r="Y82" s="4">
        <v>170268.78000000017</v>
      </c>
      <c r="Z82" s="4">
        <v>717747.61000000534</v>
      </c>
      <c r="AA82" s="18">
        <f t="shared" si="1"/>
        <v>909835.62000000547</v>
      </c>
    </row>
    <row r="83" spans="1:27" customFormat="1" ht="20.399999999999999" x14ac:dyDescent="0.25">
      <c r="A83" s="3" t="s">
        <v>105</v>
      </c>
      <c r="B83" s="3" t="s">
        <v>107</v>
      </c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v>4129.5099999999993</v>
      </c>
      <c r="O83" s="4">
        <v>-2221.4900000000002</v>
      </c>
      <c r="P83" s="4">
        <v>662.57</v>
      </c>
      <c r="Q83" s="4">
        <v>953.8599999999999</v>
      </c>
      <c r="R83" s="4">
        <v>226.02</v>
      </c>
      <c r="S83" s="4">
        <v>4276.5</v>
      </c>
      <c r="T83" s="4"/>
      <c r="U83" s="4">
        <v>15.75</v>
      </c>
      <c r="V83" s="4">
        <v>676.31</v>
      </c>
      <c r="W83" s="4">
        <v>15980.39</v>
      </c>
      <c r="X83" s="4">
        <v>-4999.2700000000004</v>
      </c>
      <c r="Y83" s="4">
        <v>72369.64</v>
      </c>
      <c r="Z83" s="4">
        <v>382608.24999999983</v>
      </c>
      <c r="AA83" s="17">
        <f t="shared" si="1"/>
        <v>474678.0399999998</v>
      </c>
    </row>
    <row r="84" spans="1:27" x14ac:dyDescent="0.25">
      <c r="A84" s="6" t="s">
        <v>105</v>
      </c>
      <c r="B84" s="7" t="s">
        <v>49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>
        <v>1285.97</v>
      </c>
      <c r="N84" s="8">
        <v>4129.5099999999993</v>
      </c>
      <c r="O84" s="8">
        <v>-2221.4900000000002</v>
      </c>
      <c r="P84" s="8">
        <v>662.57</v>
      </c>
      <c r="Q84" s="8">
        <v>953.8599999999999</v>
      </c>
      <c r="R84" s="8">
        <v>226.02</v>
      </c>
      <c r="S84" s="8">
        <v>4276.5</v>
      </c>
      <c r="T84" s="8"/>
      <c r="U84" s="8">
        <v>1809.0700000000002</v>
      </c>
      <c r="V84" s="8">
        <v>6680.4600000000009</v>
      </c>
      <c r="W84" s="8">
        <v>16243.210000000001</v>
      </c>
      <c r="X84" s="8">
        <v>7473.7000000000035</v>
      </c>
      <c r="Y84" s="8">
        <v>242638.41999999984</v>
      </c>
      <c r="Z84" s="8">
        <v>1100355.8600000027</v>
      </c>
      <c r="AA84" s="20">
        <f t="shared" si="1"/>
        <v>1384513.6600000025</v>
      </c>
    </row>
    <row r="85" spans="1:27" customFormat="1" x14ac:dyDescent="0.25">
      <c r="A85" s="3" t="s">
        <v>108</v>
      </c>
      <c r="B85" s="3" t="s">
        <v>109</v>
      </c>
      <c r="C85" s="3"/>
      <c r="D85" s="4"/>
      <c r="E85" s="4"/>
      <c r="F85" s="4"/>
      <c r="G85" s="4"/>
      <c r="H85" s="4"/>
      <c r="I85" s="4"/>
      <c r="J85" s="4"/>
      <c r="K85" s="4">
        <v>1090.3499999999999</v>
      </c>
      <c r="L85" s="4"/>
      <c r="M85" s="4"/>
      <c r="N85" s="4">
        <v>126</v>
      </c>
      <c r="O85" s="4"/>
      <c r="P85" s="4">
        <v>2643.0500000000006</v>
      </c>
      <c r="Q85" s="4"/>
      <c r="R85" s="4">
        <v>1430.88</v>
      </c>
      <c r="S85" s="4">
        <v>452.43999999999994</v>
      </c>
      <c r="T85" s="4"/>
      <c r="U85" s="4">
        <v>1934.3700000000001</v>
      </c>
      <c r="V85" s="4">
        <v>16491.140000000003</v>
      </c>
      <c r="W85" s="4">
        <v>756.30000000000018</v>
      </c>
      <c r="X85" s="4">
        <v>11507.36</v>
      </c>
      <c r="Y85" s="4">
        <v>295540.12000000005</v>
      </c>
      <c r="Z85" s="4">
        <v>1290365.31</v>
      </c>
      <c r="AA85" s="18">
        <f t="shared" si="1"/>
        <v>1622337.32</v>
      </c>
    </row>
    <row r="86" spans="1:27" customFormat="1" ht="20.399999999999999" x14ac:dyDescent="0.25">
      <c r="A86" s="3" t="s">
        <v>108</v>
      </c>
      <c r="B86" s="3" t="s">
        <v>110</v>
      </c>
      <c r="C86" s="3"/>
      <c r="D86" s="4"/>
      <c r="E86" s="4"/>
      <c r="F86" s="4"/>
      <c r="G86" s="4"/>
      <c r="H86" s="4"/>
      <c r="I86" s="4"/>
      <c r="J86" s="4"/>
      <c r="K86" s="4"/>
      <c r="L86" s="4"/>
      <c r="M86" s="4">
        <v>168</v>
      </c>
      <c r="N86" s="4">
        <v>12945.36</v>
      </c>
      <c r="O86" s="4">
        <v>34927.54</v>
      </c>
      <c r="P86" s="4">
        <v>63153.180000000008</v>
      </c>
      <c r="Q86" s="4">
        <v>12605.27</v>
      </c>
      <c r="R86" s="4">
        <v>15730.79</v>
      </c>
      <c r="S86" s="4">
        <v>2184.73</v>
      </c>
      <c r="T86" s="4">
        <v>934.54</v>
      </c>
      <c r="U86" s="4">
        <v>34753.43</v>
      </c>
      <c r="V86" s="4">
        <v>86954.46</v>
      </c>
      <c r="W86" s="4">
        <v>55263.410000000018</v>
      </c>
      <c r="X86" s="4">
        <v>19166.809999999998</v>
      </c>
      <c r="Y86" s="4">
        <v>78638.59</v>
      </c>
      <c r="Z86" s="4">
        <v>400573.76</v>
      </c>
      <c r="AA86" s="5">
        <f t="shared" si="1"/>
        <v>817999.87000000011</v>
      </c>
    </row>
    <row r="87" spans="1:27" customFormat="1" x14ac:dyDescent="0.25">
      <c r="A87" s="3" t="s">
        <v>108</v>
      </c>
      <c r="B87" s="3" t="s">
        <v>111</v>
      </c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>
        <v>191.09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17">
        <f t="shared" si="1"/>
        <v>191.09</v>
      </c>
    </row>
    <row r="88" spans="1:27" x14ac:dyDescent="0.25">
      <c r="A88" s="6" t="s">
        <v>108</v>
      </c>
      <c r="B88" s="7" t="s">
        <v>49</v>
      </c>
      <c r="C88" s="7"/>
      <c r="D88" s="8"/>
      <c r="E88" s="8"/>
      <c r="F88" s="8"/>
      <c r="G88" s="8"/>
      <c r="H88" s="8"/>
      <c r="I88" s="8"/>
      <c r="J88" s="8"/>
      <c r="K88" s="8">
        <v>1090.3499999999999</v>
      </c>
      <c r="L88" s="8"/>
      <c r="M88" s="8">
        <v>168</v>
      </c>
      <c r="N88" s="8">
        <v>13071.36</v>
      </c>
      <c r="O88" s="8">
        <v>34927.54</v>
      </c>
      <c r="P88" s="8">
        <v>65987.320000000007</v>
      </c>
      <c r="Q88" s="8">
        <v>12605.27</v>
      </c>
      <c r="R88" s="8">
        <v>17161.669999999998</v>
      </c>
      <c r="S88" s="8">
        <v>2637.17</v>
      </c>
      <c r="T88" s="8">
        <v>934.54</v>
      </c>
      <c r="U88" s="8">
        <v>36687.799999999996</v>
      </c>
      <c r="V88" s="8">
        <v>103445.6</v>
      </c>
      <c r="W88" s="8">
        <v>56019.710000000006</v>
      </c>
      <c r="X88" s="8">
        <v>30674.169999999995</v>
      </c>
      <c r="Y88" s="8">
        <v>374178.70999999996</v>
      </c>
      <c r="Z88" s="8">
        <v>1690939.0700000033</v>
      </c>
      <c r="AA88" s="20">
        <f t="shared" si="1"/>
        <v>2440528.2800000031</v>
      </c>
    </row>
    <row r="89" spans="1:27" customFormat="1" x14ac:dyDescent="0.25">
      <c r="A89" s="3" t="s">
        <v>112</v>
      </c>
      <c r="B89" s="3" t="s">
        <v>113</v>
      </c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v>1289</v>
      </c>
      <c r="S89" s="4"/>
      <c r="T89" s="4"/>
      <c r="U89" s="4"/>
      <c r="V89" s="4">
        <v>11477.990000000002</v>
      </c>
      <c r="W89" s="4">
        <v>12512</v>
      </c>
      <c r="X89" s="4">
        <v>18120.98</v>
      </c>
      <c r="Y89" s="4">
        <v>64384.310000000027</v>
      </c>
      <c r="Z89" s="4">
        <v>892361.1300000014</v>
      </c>
      <c r="AA89" s="18">
        <f t="shared" si="1"/>
        <v>1000145.4100000014</v>
      </c>
    </row>
    <row r="90" spans="1:27" customFormat="1" x14ac:dyDescent="0.25">
      <c r="A90" s="3" t="s">
        <v>112</v>
      </c>
      <c r="B90" s="3" t="s">
        <v>114</v>
      </c>
      <c r="C90" s="3"/>
      <c r="D90" s="4"/>
      <c r="E90" s="4"/>
      <c r="F90" s="4"/>
      <c r="G90" s="4"/>
      <c r="H90" s="4"/>
      <c r="I90" s="4"/>
      <c r="J90" s="4"/>
      <c r="K90" s="4"/>
      <c r="L90" s="4"/>
      <c r="M90" s="4">
        <v>270</v>
      </c>
      <c r="N90" s="4"/>
      <c r="O90" s="4"/>
      <c r="P90" s="4"/>
      <c r="Q90" s="4">
        <v>7225.6600000000008</v>
      </c>
      <c r="R90" s="4"/>
      <c r="S90" s="4"/>
      <c r="T90" s="4"/>
      <c r="U90" s="4"/>
      <c r="V90" s="4"/>
      <c r="W90" s="4"/>
      <c r="X90" s="4"/>
      <c r="Y90" s="4"/>
      <c r="Z90" s="4"/>
      <c r="AA90" s="5">
        <f t="shared" si="1"/>
        <v>7495.6600000000008</v>
      </c>
    </row>
    <row r="91" spans="1:27" customFormat="1" x14ac:dyDescent="0.25">
      <c r="A91" s="3" t="s">
        <v>112</v>
      </c>
      <c r="B91" s="3" t="s">
        <v>115</v>
      </c>
      <c r="C91" s="3"/>
      <c r="D91" s="4"/>
      <c r="E91" s="4"/>
      <c r="F91" s="4"/>
      <c r="G91" s="4"/>
      <c r="H91" s="4"/>
      <c r="I91" s="4"/>
      <c r="J91" s="4"/>
      <c r="K91" s="4">
        <v>929.15000000000009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>
        <v>17185.48</v>
      </c>
      <c r="AA91" s="5">
        <f t="shared" si="1"/>
        <v>18114.63</v>
      </c>
    </row>
    <row r="92" spans="1:27" customFormat="1" ht="20.399999999999999" x14ac:dyDescent="0.25">
      <c r="A92" s="3" t="s">
        <v>112</v>
      </c>
      <c r="B92" s="3" t="s">
        <v>116</v>
      </c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>
        <v>-286.45999999999998</v>
      </c>
      <c r="O92" s="4">
        <v>289.44</v>
      </c>
      <c r="P92" s="4">
        <v>889.03</v>
      </c>
      <c r="Q92" s="4">
        <v>3941.3700000000003</v>
      </c>
      <c r="R92" s="4">
        <v>1888.72</v>
      </c>
      <c r="S92" s="4">
        <v>1325.06</v>
      </c>
      <c r="T92" s="4"/>
      <c r="U92" s="4"/>
      <c r="V92" s="4">
        <v>96.990000000000009</v>
      </c>
      <c r="W92" s="4">
        <v>3696.8</v>
      </c>
      <c r="X92" s="4">
        <v>-1708.18</v>
      </c>
      <c r="Y92" s="4">
        <v>7389</v>
      </c>
      <c r="Z92" s="4">
        <v>221858.81</v>
      </c>
      <c r="AA92" s="17">
        <f t="shared" si="1"/>
        <v>239380.58</v>
      </c>
    </row>
    <row r="93" spans="1:27" x14ac:dyDescent="0.25">
      <c r="A93" s="6" t="s">
        <v>112</v>
      </c>
      <c r="B93" s="7" t="s">
        <v>49</v>
      </c>
      <c r="C93" s="7"/>
      <c r="D93" s="8"/>
      <c r="E93" s="8"/>
      <c r="F93" s="8"/>
      <c r="G93" s="8"/>
      <c r="H93" s="8"/>
      <c r="I93" s="8"/>
      <c r="J93" s="8"/>
      <c r="K93" s="8">
        <v>929.15000000000009</v>
      </c>
      <c r="L93" s="8"/>
      <c r="M93" s="8">
        <v>270</v>
      </c>
      <c r="N93" s="8">
        <v>-286.45999999999998</v>
      </c>
      <c r="O93" s="8">
        <v>289.44</v>
      </c>
      <c r="P93" s="8">
        <v>889.03</v>
      </c>
      <c r="Q93" s="8">
        <v>11167.03</v>
      </c>
      <c r="R93" s="8">
        <v>3177.7200000000003</v>
      </c>
      <c r="S93" s="8">
        <v>1325.06</v>
      </c>
      <c r="T93" s="8"/>
      <c r="U93" s="8"/>
      <c r="V93" s="8">
        <v>11574.98</v>
      </c>
      <c r="W93" s="8">
        <v>16208.800000000001</v>
      </c>
      <c r="X93" s="8">
        <v>16412.8</v>
      </c>
      <c r="Y93" s="8">
        <v>71773.309999999983</v>
      </c>
      <c r="Z93" s="8">
        <v>1131405.4200000009</v>
      </c>
      <c r="AA93" s="20">
        <f t="shared" si="1"/>
        <v>1265136.2800000007</v>
      </c>
    </row>
    <row r="94" spans="1:27" customFormat="1" x14ac:dyDescent="0.25">
      <c r="A94" s="3" t="s">
        <v>117</v>
      </c>
      <c r="B94" s="3" t="s">
        <v>118</v>
      </c>
      <c r="C94" s="3"/>
      <c r="D94" s="4"/>
      <c r="E94" s="4"/>
      <c r="F94" s="4"/>
      <c r="G94" s="4"/>
      <c r="H94" s="4"/>
      <c r="I94" s="4"/>
      <c r="J94" s="4"/>
      <c r="K94" s="4"/>
      <c r="L94" s="4"/>
      <c r="M94" s="4">
        <v>203.84</v>
      </c>
      <c r="N94" s="4">
        <v>310.40999999999997</v>
      </c>
      <c r="O94" s="4">
        <v>107.14</v>
      </c>
      <c r="P94" s="4">
        <v>1684.8</v>
      </c>
      <c r="Q94" s="4"/>
      <c r="R94" s="4"/>
      <c r="S94" s="4">
        <v>2235.34</v>
      </c>
      <c r="T94" s="4">
        <v>23169.96</v>
      </c>
      <c r="U94" s="4">
        <v>25990.440000000002</v>
      </c>
      <c r="V94" s="4">
        <v>119705.53000000001</v>
      </c>
      <c r="W94" s="4">
        <v>-5659.7499999999991</v>
      </c>
      <c r="X94" s="4">
        <v>91191.409999999989</v>
      </c>
      <c r="Y94" s="4">
        <v>21427.120000000006</v>
      </c>
      <c r="Z94" s="4">
        <v>1149880.8999999822</v>
      </c>
      <c r="AA94" s="18">
        <f t="shared" si="1"/>
        <v>1430247.1399999822</v>
      </c>
    </row>
    <row r="95" spans="1:27" customFormat="1" x14ac:dyDescent="0.25">
      <c r="A95" s="3" t="s">
        <v>117</v>
      </c>
      <c r="B95" s="3" t="s">
        <v>119</v>
      </c>
      <c r="C95" s="3"/>
      <c r="D95" s="4"/>
      <c r="E95" s="4"/>
      <c r="F95" s="4"/>
      <c r="G95" s="4"/>
      <c r="H95" s="4"/>
      <c r="I95" s="4"/>
      <c r="J95" s="4"/>
      <c r="K95" s="4"/>
      <c r="L95" s="4"/>
      <c r="M95" s="4">
        <v>18</v>
      </c>
      <c r="N95" s="4">
        <v>1763.57</v>
      </c>
      <c r="O95" s="4"/>
      <c r="P95" s="4">
        <v>529.44000000000005</v>
      </c>
      <c r="Q95" s="4"/>
      <c r="R95" s="4"/>
      <c r="S95" s="4"/>
      <c r="T95" s="4"/>
      <c r="U95" s="4"/>
      <c r="V95" s="4"/>
      <c r="W95" s="4">
        <v>3.66</v>
      </c>
      <c r="X95" s="4"/>
      <c r="Y95" s="4">
        <v>51.79</v>
      </c>
      <c r="Z95" s="4"/>
      <c r="AA95" s="5">
        <f t="shared" si="1"/>
        <v>2366.46</v>
      </c>
    </row>
    <row r="96" spans="1:27" customFormat="1" ht="20.399999999999999" x14ac:dyDescent="0.25">
      <c r="A96" s="3" t="s">
        <v>117</v>
      </c>
      <c r="B96" s="3" t="s">
        <v>120</v>
      </c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>
        <v>25048.35</v>
      </c>
      <c r="O96" s="4">
        <v>14955.230000000003</v>
      </c>
      <c r="P96" s="4">
        <v>8885.0399999999991</v>
      </c>
      <c r="Q96" s="4">
        <v>78.94000000000014</v>
      </c>
      <c r="R96" s="4">
        <v>892.49000000000012</v>
      </c>
      <c r="S96" s="4"/>
      <c r="T96" s="4">
        <v>446.69000000000005</v>
      </c>
      <c r="U96" s="4"/>
      <c r="V96" s="4">
        <v>70610.78</v>
      </c>
      <c r="W96" s="4">
        <v>41912.01</v>
      </c>
      <c r="X96" s="4">
        <v>1929.31</v>
      </c>
      <c r="Y96" s="4">
        <v>11418.54</v>
      </c>
      <c r="Z96" s="4">
        <v>573032.53</v>
      </c>
      <c r="AA96" s="17">
        <f t="shared" si="1"/>
        <v>749209.91</v>
      </c>
    </row>
    <row r="97" spans="1:27" x14ac:dyDescent="0.25">
      <c r="A97" s="6" t="s">
        <v>117</v>
      </c>
      <c r="B97" s="7" t="s">
        <v>49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>
        <v>221.84</v>
      </c>
      <c r="N97" s="8">
        <v>27122.329999999998</v>
      </c>
      <c r="O97" s="8">
        <v>15062.370000000003</v>
      </c>
      <c r="P97" s="8">
        <v>11099.279999999999</v>
      </c>
      <c r="Q97" s="8">
        <v>78.94000000000014</v>
      </c>
      <c r="R97" s="8">
        <v>892.49000000000012</v>
      </c>
      <c r="S97" s="8">
        <v>2235.34</v>
      </c>
      <c r="T97" s="8">
        <v>23616.65</v>
      </c>
      <c r="U97" s="8">
        <v>25990.440000000002</v>
      </c>
      <c r="V97" s="8">
        <v>190316.31</v>
      </c>
      <c r="W97" s="8">
        <v>36255.919999999998</v>
      </c>
      <c r="X97" s="8">
        <v>93120.72</v>
      </c>
      <c r="Y97" s="8">
        <v>32897.44999999999</v>
      </c>
      <c r="Z97" s="8">
        <v>1722913.4300000102</v>
      </c>
      <c r="AA97" s="20">
        <f t="shared" si="1"/>
        <v>2181823.51000001</v>
      </c>
    </row>
    <row r="98" spans="1:27" customFormat="1" x14ac:dyDescent="0.25">
      <c r="A98" s="3" t="s">
        <v>121</v>
      </c>
      <c r="B98" s="3" t="s">
        <v>122</v>
      </c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v>1083.81</v>
      </c>
      <c r="O98" s="4">
        <v>17349.300000000003</v>
      </c>
      <c r="P98" s="4"/>
      <c r="Q98" s="4"/>
      <c r="R98" s="4">
        <v>1488.1100000000001</v>
      </c>
      <c r="S98" s="4">
        <v>-428.82</v>
      </c>
      <c r="T98" s="4">
        <v>22722.559999999998</v>
      </c>
      <c r="U98" s="4">
        <v>31350.210000000003</v>
      </c>
      <c r="V98" s="4">
        <v>146415.60000000003</v>
      </c>
      <c r="W98" s="4">
        <v>201.43</v>
      </c>
      <c r="X98" s="4">
        <v>13270.710000000001</v>
      </c>
      <c r="Y98" s="4">
        <v>2984.45</v>
      </c>
      <c r="Z98" s="4">
        <v>585285.21</v>
      </c>
      <c r="AA98" s="18">
        <f t="shared" si="1"/>
        <v>821722.57000000007</v>
      </c>
    </row>
    <row r="99" spans="1:27" customFormat="1" x14ac:dyDescent="0.25">
      <c r="A99" s="3" t="s">
        <v>121</v>
      </c>
      <c r="B99" s="3" t="s">
        <v>123</v>
      </c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>
        <v>159.5</v>
      </c>
      <c r="O99" s="4">
        <v>472.19</v>
      </c>
      <c r="P99" s="4">
        <v>262146.60999999993</v>
      </c>
      <c r="Q99" s="4"/>
      <c r="R99" s="4">
        <v>130.15</v>
      </c>
      <c r="S99" s="4"/>
      <c r="T99" s="4"/>
      <c r="U99" s="4"/>
      <c r="V99" s="4"/>
      <c r="W99" s="4"/>
      <c r="X99" s="4"/>
      <c r="Y99" s="4"/>
      <c r="Z99" s="4">
        <v>483.7</v>
      </c>
      <c r="AA99" s="5">
        <f t="shared" si="1"/>
        <v>263392.14999999997</v>
      </c>
    </row>
    <row r="100" spans="1:27" customFormat="1" ht="20.399999999999999" x14ac:dyDescent="0.25">
      <c r="A100" s="3" t="s">
        <v>121</v>
      </c>
      <c r="B100" s="3" t="s">
        <v>124</v>
      </c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>
        <v>3862.2400000000002</v>
      </c>
      <c r="O100" s="4">
        <v>10723.7</v>
      </c>
      <c r="P100" s="4">
        <v>10912.45</v>
      </c>
      <c r="Q100" s="4">
        <v>2247006.5900000003</v>
      </c>
      <c r="R100" s="4">
        <v>11177.970000000001</v>
      </c>
      <c r="S100" s="4">
        <v>11953.78</v>
      </c>
      <c r="T100" s="4">
        <v>9345.6</v>
      </c>
      <c r="U100" s="4">
        <v>12662.77</v>
      </c>
      <c r="V100" s="4">
        <v>21957.27</v>
      </c>
      <c r="W100" s="4">
        <v>17315.64</v>
      </c>
      <c r="X100" s="4">
        <v>23119.970000000005</v>
      </c>
      <c r="Y100" s="4">
        <v>13834.580000000002</v>
      </c>
      <c r="Z100" s="4">
        <v>171850.17999999996</v>
      </c>
      <c r="AA100" s="17">
        <f t="shared" si="1"/>
        <v>2565722.7400000012</v>
      </c>
    </row>
    <row r="101" spans="1:27" x14ac:dyDescent="0.25">
      <c r="A101" s="6" t="s">
        <v>121</v>
      </c>
      <c r="B101" s="7" t="s">
        <v>49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>
        <v>5105.5500000000011</v>
      </c>
      <c r="O101" s="8">
        <v>28545.19</v>
      </c>
      <c r="P101" s="8">
        <v>273059.05999999994</v>
      </c>
      <c r="Q101" s="8">
        <v>2247006.5900000003</v>
      </c>
      <c r="R101" s="8">
        <v>12796.23</v>
      </c>
      <c r="S101" s="8">
        <v>11524.960000000001</v>
      </c>
      <c r="T101" s="8">
        <v>32068.16</v>
      </c>
      <c r="U101" s="8">
        <v>44012.98</v>
      </c>
      <c r="V101" s="8">
        <v>168372.87000000002</v>
      </c>
      <c r="W101" s="8">
        <v>17517.07</v>
      </c>
      <c r="X101" s="8">
        <v>36390.680000000008</v>
      </c>
      <c r="Y101" s="8">
        <v>16819.03</v>
      </c>
      <c r="Z101" s="8">
        <v>757619.08999999985</v>
      </c>
      <c r="AA101" s="20">
        <f t="shared" si="1"/>
        <v>3650837.46</v>
      </c>
    </row>
    <row r="102" spans="1:27" customFormat="1" x14ac:dyDescent="0.25">
      <c r="A102" s="3" t="s">
        <v>125</v>
      </c>
      <c r="B102" s="3" t="s">
        <v>126</v>
      </c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>
        <v>3883.9400000000005</v>
      </c>
      <c r="U102" s="4">
        <v>3905.17</v>
      </c>
      <c r="V102" s="4">
        <v>2950.46</v>
      </c>
      <c r="W102" s="4">
        <v>2635.6800000000003</v>
      </c>
      <c r="X102" s="4">
        <v>22689.449999999997</v>
      </c>
      <c r="Y102" s="4">
        <v>181907.72000000006</v>
      </c>
      <c r="Z102" s="4">
        <v>669541.28999999887</v>
      </c>
      <c r="AA102" s="18">
        <f t="shared" si="1"/>
        <v>887513.70999999892</v>
      </c>
    </row>
    <row r="103" spans="1:27" customFormat="1" ht="20.399999999999999" x14ac:dyDescent="0.25">
      <c r="A103" s="3" t="s">
        <v>125</v>
      </c>
      <c r="B103" s="3" t="s">
        <v>127</v>
      </c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>
        <v>950.73</v>
      </c>
      <c r="N103" s="4">
        <v>144.62</v>
      </c>
      <c r="O103" s="4">
        <v>1790.08</v>
      </c>
      <c r="P103" s="4">
        <v>657.65000000000009</v>
      </c>
      <c r="Q103" s="4">
        <v>538.84</v>
      </c>
      <c r="R103" s="4">
        <v>1013.4399999999999</v>
      </c>
      <c r="S103" s="4">
        <v>6560.1000000000022</v>
      </c>
      <c r="T103" s="4">
        <v>373.36</v>
      </c>
      <c r="U103" s="4">
        <v>1085</v>
      </c>
      <c r="V103" s="4">
        <v>22359.23</v>
      </c>
      <c r="W103" s="4">
        <v>12100.759999999998</v>
      </c>
      <c r="X103" s="4">
        <v>7042.2799999999979</v>
      </c>
      <c r="Y103" s="4">
        <v>102335.34</v>
      </c>
      <c r="Z103" s="4">
        <v>201382.17999999996</v>
      </c>
      <c r="AA103" s="17">
        <f t="shared" si="1"/>
        <v>358333.61</v>
      </c>
    </row>
    <row r="104" spans="1:27" x14ac:dyDescent="0.25">
      <c r="A104" s="6" t="s">
        <v>125</v>
      </c>
      <c r="B104" s="7" t="s">
        <v>49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>
        <v>950.73</v>
      </c>
      <c r="N104" s="8">
        <v>144.62</v>
      </c>
      <c r="O104" s="8">
        <v>1790.08</v>
      </c>
      <c r="P104" s="8">
        <v>657.65000000000009</v>
      </c>
      <c r="Q104" s="8">
        <v>538.84</v>
      </c>
      <c r="R104" s="8">
        <v>1013.4399999999999</v>
      </c>
      <c r="S104" s="8">
        <v>6560.1000000000022</v>
      </c>
      <c r="T104" s="8">
        <v>4257.3</v>
      </c>
      <c r="U104" s="8">
        <v>4990.17</v>
      </c>
      <c r="V104" s="8">
        <v>25309.69</v>
      </c>
      <c r="W104" s="8">
        <v>14736.439999999999</v>
      </c>
      <c r="X104" s="8">
        <v>29731.73</v>
      </c>
      <c r="Y104" s="8">
        <v>284243.05999999994</v>
      </c>
      <c r="Z104" s="8">
        <v>870923.46999999287</v>
      </c>
      <c r="AA104" s="20">
        <f t="shared" si="1"/>
        <v>1245847.3199999928</v>
      </c>
    </row>
    <row r="105" spans="1:27" customFormat="1" x14ac:dyDescent="0.25">
      <c r="A105" s="3" t="s">
        <v>128</v>
      </c>
      <c r="B105" s="3" t="s">
        <v>129</v>
      </c>
      <c r="C105" s="3"/>
      <c r="D105" s="4"/>
      <c r="E105" s="4"/>
      <c r="F105" s="4"/>
      <c r="G105" s="4"/>
      <c r="H105" s="4"/>
      <c r="I105" s="4"/>
      <c r="J105" s="4"/>
      <c r="K105" s="4">
        <v>-168.12</v>
      </c>
      <c r="L105" s="4"/>
      <c r="M105" s="4">
        <v>225.74</v>
      </c>
      <c r="N105" s="4"/>
      <c r="O105" s="4">
        <v>315.27</v>
      </c>
      <c r="P105" s="4">
        <v>3283.5600000000004</v>
      </c>
      <c r="Q105" s="4">
        <v>-3.3999999999999773</v>
      </c>
      <c r="R105" s="4"/>
      <c r="S105" s="4"/>
      <c r="T105" s="4">
        <v>4123.74</v>
      </c>
      <c r="U105" s="4">
        <v>2520.3200000000002</v>
      </c>
      <c r="V105" s="4">
        <v>3612.7000000000003</v>
      </c>
      <c r="W105" s="4">
        <v>203.13</v>
      </c>
      <c r="X105" s="4">
        <v>15184.529999999992</v>
      </c>
      <c r="Y105" s="4">
        <v>155409.44000000003</v>
      </c>
      <c r="Z105" s="4">
        <v>666536.34000000276</v>
      </c>
      <c r="AA105" s="18">
        <f t="shared" si="1"/>
        <v>851243.25000000279</v>
      </c>
    </row>
    <row r="106" spans="1:27" customFormat="1" ht="20.399999999999999" x14ac:dyDescent="0.25">
      <c r="A106" s="3" t="s">
        <v>128</v>
      </c>
      <c r="B106" s="3" t="s">
        <v>130</v>
      </c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>
        <v>9794.48</v>
      </c>
      <c r="N106" s="4">
        <v>-25.27</v>
      </c>
      <c r="O106" s="4"/>
      <c r="P106" s="4">
        <v>1031.1099999999999</v>
      </c>
      <c r="Q106" s="4">
        <v>-14.940000000000001</v>
      </c>
      <c r="R106" s="4">
        <v>4726.6400000000003</v>
      </c>
      <c r="S106" s="4">
        <v>28356.54</v>
      </c>
      <c r="T106" s="4">
        <v>2277.88</v>
      </c>
      <c r="U106" s="4">
        <v>8224.48</v>
      </c>
      <c r="V106" s="4">
        <v>15104.310000000001</v>
      </c>
      <c r="W106" s="4">
        <v>3718.76</v>
      </c>
      <c r="X106" s="4">
        <v>5878.16</v>
      </c>
      <c r="Y106" s="4">
        <v>69138.959999999992</v>
      </c>
      <c r="Z106" s="4">
        <v>131932.71</v>
      </c>
      <c r="AA106" s="5">
        <f t="shared" si="1"/>
        <v>280143.81999999995</v>
      </c>
    </row>
    <row r="107" spans="1:27" customFormat="1" x14ac:dyDescent="0.25">
      <c r="A107" s="3" t="s">
        <v>128</v>
      </c>
      <c r="B107" s="3" t="s">
        <v>131</v>
      </c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>
        <v>1170.72</v>
      </c>
      <c r="O107" s="4">
        <v>-73.92</v>
      </c>
      <c r="P107" s="4"/>
      <c r="Q107" s="4"/>
      <c r="R107" s="4"/>
      <c r="S107" s="4"/>
      <c r="T107" s="4"/>
      <c r="U107" s="4"/>
      <c r="V107" s="4"/>
      <c r="W107" s="4">
        <v>36.369999999999997</v>
      </c>
      <c r="X107" s="4">
        <v>8.82</v>
      </c>
      <c r="Y107" s="4"/>
      <c r="Z107" s="4"/>
      <c r="AA107" s="17">
        <f t="shared" si="1"/>
        <v>1141.9899999999998</v>
      </c>
    </row>
    <row r="108" spans="1:27" x14ac:dyDescent="0.25">
      <c r="A108" s="6" t="s">
        <v>128</v>
      </c>
      <c r="B108" s="7" t="s">
        <v>49</v>
      </c>
      <c r="C108" s="7"/>
      <c r="D108" s="8"/>
      <c r="E108" s="8"/>
      <c r="F108" s="8"/>
      <c r="G108" s="8"/>
      <c r="H108" s="8"/>
      <c r="I108" s="8"/>
      <c r="J108" s="8"/>
      <c r="K108" s="8">
        <v>-168.12</v>
      </c>
      <c r="L108" s="8"/>
      <c r="M108" s="8">
        <v>10020.219999999999</v>
      </c>
      <c r="N108" s="8">
        <v>1145.45</v>
      </c>
      <c r="O108" s="8">
        <v>241.34999999999997</v>
      </c>
      <c r="P108" s="8">
        <v>4314.67</v>
      </c>
      <c r="Q108" s="8">
        <v>-18.339999999999975</v>
      </c>
      <c r="R108" s="8">
        <v>4726.6400000000003</v>
      </c>
      <c r="S108" s="8">
        <v>28356.54</v>
      </c>
      <c r="T108" s="8">
        <v>6401.619999999999</v>
      </c>
      <c r="U108" s="8">
        <v>10744.8</v>
      </c>
      <c r="V108" s="8">
        <v>18717.009999999998</v>
      </c>
      <c r="W108" s="8">
        <v>3958.26</v>
      </c>
      <c r="X108" s="8">
        <v>21071.51</v>
      </c>
      <c r="Y108" s="8">
        <v>224548.40000000008</v>
      </c>
      <c r="Z108" s="8">
        <v>798469.05000000331</v>
      </c>
      <c r="AA108" s="20">
        <f t="shared" si="1"/>
        <v>1132529.0600000033</v>
      </c>
    </row>
    <row r="109" spans="1:27" customFormat="1" x14ac:dyDescent="0.25">
      <c r="A109" s="3" t="s">
        <v>132</v>
      </c>
      <c r="B109" s="3" t="s">
        <v>133</v>
      </c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>
        <v>-5375.92</v>
      </c>
      <c r="O109" s="4">
        <v>-1077.8800000000001</v>
      </c>
      <c r="P109" s="4">
        <v>1596.87</v>
      </c>
      <c r="Q109" s="4">
        <v>983.94</v>
      </c>
      <c r="R109" s="4"/>
      <c r="S109" s="4"/>
      <c r="T109" s="4"/>
      <c r="U109" s="4">
        <v>9932.5299999999988</v>
      </c>
      <c r="V109" s="4">
        <v>39280.33</v>
      </c>
      <c r="W109" s="4">
        <v>11307.560000000001</v>
      </c>
      <c r="X109" s="4">
        <v>2628.9500000000003</v>
      </c>
      <c r="Y109" s="4">
        <v>27540.77</v>
      </c>
      <c r="Z109" s="4">
        <v>277201.07000000036</v>
      </c>
      <c r="AA109" s="18">
        <f t="shared" si="1"/>
        <v>364018.22000000038</v>
      </c>
    </row>
    <row r="110" spans="1:27" customFormat="1" ht="20.399999999999999" x14ac:dyDescent="0.25">
      <c r="A110" s="3" t="s">
        <v>132</v>
      </c>
      <c r="B110" s="3" t="s">
        <v>134</v>
      </c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>
        <v>3564.0299999999997</v>
      </c>
      <c r="P110" s="4">
        <v>2479.02</v>
      </c>
      <c r="Q110" s="4"/>
      <c r="R110" s="4"/>
      <c r="S110" s="4">
        <v>5999.29</v>
      </c>
      <c r="T110" s="4"/>
      <c r="U110" s="4">
        <v>2147.29</v>
      </c>
      <c r="V110" s="4"/>
      <c r="W110" s="4">
        <v>17223.419999999998</v>
      </c>
      <c r="X110" s="4">
        <v>3822.64</v>
      </c>
      <c r="Y110" s="4">
        <v>6611.58</v>
      </c>
      <c r="Z110" s="4">
        <v>192559.84999999995</v>
      </c>
      <c r="AA110" s="5">
        <f t="shared" si="1"/>
        <v>234407.11999999994</v>
      </c>
    </row>
    <row r="111" spans="1:27" customFormat="1" x14ac:dyDescent="0.25">
      <c r="A111" s="3" t="s">
        <v>132</v>
      </c>
      <c r="B111" s="3" t="s">
        <v>135</v>
      </c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>
        <v>-30</v>
      </c>
      <c r="O111" s="4">
        <v>-593.99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>
        <f t="shared" si="1"/>
        <v>-623.99</v>
      </c>
    </row>
    <row r="112" spans="1:27" customFormat="1" x14ac:dyDescent="0.25">
      <c r="A112" s="3" t="s">
        <v>132</v>
      </c>
      <c r="B112" s="3" t="s">
        <v>136</v>
      </c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985.51</v>
      </c>
      <c r="Q112" s="4">
        <v>11321.51</v>
      </c>
      <c r="R112" s="4"/>
      <c r="S112" s="4"/>
      <c r="T112" s="4"/>
      <c r="U112" s="4"/>
      <c r="V112" s="4"/>
      <c r="W112" s="4"/>
      <c r="X112" s="4"/>
      <c r="Y112" s="4"/>
      <c r="Z112" s="4"/>
      <c r="AA112" s="17">
        <f t="shared" si="1"/>
        <v>12307.02</v>
      </c>
    </row>
    <row r="113" spans="1:27" x14ac:dyDescent="0.25">
      <c r="A113" s="6" t="s">
        <v>132</v>
      </c>
      <c r="B113" s="7" t="s">
        <v>49</v>
      </c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>
        <v>-5405.92</v>
      </c>
      <c r="O113" s="8">
        <v>1892.16</v>
      </c>
      <c r="P113" s="8">
        <v>5061.3999999999996</v>
      </c>
      <c r="Q113" s="8">
        <v>12305.449999999999</v>
      </c>
      <c r="R113" s="8"/>
      <c r="S113" s="8">
        <v>5999.29</v>
      </c>
      <c r="T113" s="8"/>
      <c r="U113" s="8">
        <v>12079.82</v>
      </c>
      <c r="V113" s="8">
        <v>39280.33</v>
      </c>
      <c r="W113" s="8">
        <v>28530.979999999996</v>
      </c>
      <c r="X113" s="8">
        <v>6451.59</v>
      </c>
      <c r="Y113" s="8">
        <v>34152.350000000006</v>
      </c>
      <c r="Z113" s="8">
        <v>469760.92000000057</v>
      </c>
      <c r="AA113" s="20">
        <f t="shared" si="1"/>
        <v>610108.37000000058</v>
      </c>
    </row>
    <row r="114" spans="1:27" customFormat="1" x14ac:dyDescent="0.25">
      <c r="A114" s="3" t="s">
        <v>137</v>
      </c>
      <c r="B114" s="3" t="s">
        <v>138</v>
      </c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>
        <v>1156.06</v>
      </c>
      <c r="S114" s="4">
        <v>-62.25</v>
      </c>
      <c r="T114" s="4">
        <v>2107.0500000000002</v>
      </c>
      <c r="U114" s="4">
        <v>749.72000000000014</v>
      </c>
      <c r="V114" s="4">
        <v>45631.42</v>
      </c>
      <c r="W114" s="4">
        <v>6024.77</v>
      </c>
      <c r="X114" s="4">
        <v>1290.4900000000002</v>
      </c>
      <c r="Y114" s="4">
        <v>29919.030000000013</v>
      </c>
      <c r="Z114" s="4">
        <v>352718.60000000003</v>
      </c>
      <c r="AA114" s="18">
        <f t="shared" si="1"/>
        <v>439534.89</v>
      </c>
    </row>
    <row r="115" spans="1:27" customFormat="1" ht="20.399999999999999" x14ac:dyDescent="0.25">
      <c r="A115" s="3" t="s">
        <v>137</v>
      </c>
      <c r="B115" s="3" t="s">
        <v>139</v>
      </c>
      <c r="C115" s="3"/>
      <c r="D115" s="4"/>
      <c r="E115" s="4"/>
      <c r="F115" s="4"/>
      <c r="G115" s="4"/>
      <c r="H115" s="4"/>
      <c r="I115" s="4"/>
      <c r="J115" s="4"/>
      <c r="K115" s="4">
        <v>823.29</v>
      </c>
      <c r="L115" s="4">
        <v>3275.89</v>
      </c>
      <c r="M115" s="4">
        <v>2967.14</v>
      </c>
      <c r="N115" s="4">
        <v>36134.880000000005</v>
      </c>
      <c r="O115" s="4">
        <v>8151.3200000000006</v>
      </c>
      <c r="P115" s="4">
        <v>873.31</v>
      </c>
      <c r="Q115" s="4">
        <v>188.26</v>
      </c>
      <c r="R115" s="4"/>
      <c r="S115" s="4"/>
      <c r="T115" s="4"/>
      <c r="U115" s="4"/>
      <c r="V115" s="4">
        <v>80</v>
      </c>
      <c r="W115" s="4"/>
      <c r="X115" s="4"/>
      <c r="Y115" s="4"/>
      <c r="Z115" s="4"/>
      <c r="AA115" s="5">
        <f t="shared" si="1"/>
        <v>52494.090000000004</v>
      </c>
    </row>
    <row r="116" spans="1:27" customFormat="1" ht="20.399999999999999" x14ac:dyDescent="0.25">
      <c r="A116" s="3" t="s">
        <v>137</v>
      </c>
      <c r="B116" s="3" t="s">
        <v>140</v>
      </c>
      <c r="C116" s="3"/>
      <c r="D116" s="4"/>
      <c r="E116" s="4"/>
      <c r="F116" s="4"/>
      <c r="G116" s="4"/>
      <c r="H116" s="4"/>
      <c r="I116" s="4"/>
      <c r="J116" s="4"/>
      <c r="K116" s="4">
        <v>8846.3100000000013</v>
      </c>
      <c r="L116" s="4">
        <v>2558.66</v>
      </c>
      <c r="M116" s="4">
        <v>3906.94</v>
      </c>
      <c r="N116" s="4">
        <v>168445.86</v>
      </c>
      <c r="O116" s="4">
        <v>9684.2900000000009</v>
      </c>
      <c r="P116" s="4">
        <v>147.15</v>
      </c>
      <c r="Q116" s="4">
        <v>483.05999999999995</v>
      </c>
      <c r="R116" s="4">
        <v>9069.27</v>
      </c>
      <c r="S116" s="4">
        <v>196.58</v>
      </c>
      <c r="T116" s="4">
        <v>7566.52</v>
      </c>
      <c r="U116" s="4">
        <v>9514.18</v>
      </c>
      <c r="V116" s="4">
        <v>2893.05</v>
      </c>
      <c r="W116" s="4">
        <v>57579.290000000008</v>
      </c>
      <c r="X116" s="4">
        <v>5112.4600000000009</v>
      </c>
      <c r="Y116" s="4">
        <v>36989.53</v>
      </c>
      <c r="Z116" s="4">
        <v>517013.15999999992</v>
      </c>
      <c r="AA116" s="17">
        <f t="shared" si="1"/>
        <v>840006.30999999982</v>
      </c>
    </row>
    <row r="117" spans="1:27" x14ac:dyDescent="0.25">
      <c r="A117" s="6" t="s">
        <v>137</v>
      </c>
      <c r="B117" s="7" t="s">
        <v>49</v>
      </c>
      <c r="C117" s="7"/>
      <c r="D117" s="8"/>
      <c r="E117" s="8"/>
      <c r="F117" s="8"/>
      <c r="G117" s="8"/>
      <c r="H117" s="8"/>
      <c r="I117" s="8"/>
      <c r="J117" s="8"/>
      <c r="K117" s="8">
        <v>9669.6</v>
      </c>
      <c r="L117" s="8">
        <v>5834.55</v>
      </c>
      <c r="M117" s="8">
        <v>6874.0800000000008</v>
      </c>
      <c r="N117" s="8">
        <v>204580.74</v>
      </c>
      <c r="O117" s="8">
        <v>17835.61</v>
      </c>
      <c r="P117" s="8">
        <v>1020.46</v>
      </c>
      <c r="Q117" s="8">
        <v>671.32</v>
      </c>
      <c r="R117" s="8">
        <v>10225.330000000002</v>
      </c>
      <c r="S117" s="8">
        <v>134.33000000000001</v>
      </c>
      <c r="T117" s="8">
        <v>9673.57</v>
      </c>
      <c r="U117" s="8">
        <v>10263.9</v>
      </c>
      <c r="V117" s="8">
        <v>48604.47</v>
      </c>
      <c r="W117" s="8">
        <v>63604.06</v>
      </c>
      <c r="X117" s="8">
        <v>6402.95</v>
      </c>
      <c r="Y117" s="8">
        <v>66908.559999999969</v>
      </c>
      <c r="Z117" s="8">
        <v>869731.75999999978</v>
      </c>
      <c r="AA117" s="20">
        <f t="shared" si="1"/>
        <v>1332035.2899999996</v>
      </c>
    </row>
    <row r="118" spans="1:27" customFormat="1" x14ac:dyDescent="0.25">
      <c r="A118" s="3" t="s">
        <v>141</v>
      </c>
      <c r="B118" s="3" t="s">
        <v>142</v>
      </c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>
        <v>1274.45</v>
      </c>
      <c r="N118" s="4"/>
      <c r="O118" s="4"/>
      <c r="P118" s="4"/>
      <c r="Q118" s="4"/>
      <c r="R118" s="4"/>
      <c r="S118" s="4">
        <v>-42.18</v>
      </c>
      <c r="T118" s="4">
        <v>6307.1100000000006</v>
      </c>
      <c r="U118" s="4">
        <v>2770.01</v>
      </c>
      <c r="V118" s="4">
        <v>20350.650000000001</v>
      </c>
      <c r="W118" s="4">
        <v>1622.19</v>
      </c>
      <c r="X118" s="4">
        <v>14799.13</v>
      </c>
      <c r="Y118" s="4">
        <v>536.16</v>
      </c>
      <c r="Z118" s="4">
        <v>357966.33999999997</v>
      </c>
      <c r="AA118" s="18">
        <f t="shared" si="1"/>
        <v>405583.86</v>
      </c>
    </row>
    <row r="119" spans="1:27" customFormat="1" ht="20.399999999999999" x14ac:dyDescent="0.25">
      <c r="A119" s="3" t="s">
        <v>141</v>
      </c>
      <c r="B119" s="3" t="s">
        <v>143</v>
      </c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>
        <v>1705.19</v>
      </c>
      <c r="N119" s="4"/>
      <c r="O119" s="4">
        <v>3114.7</v>
      </c>
      <c r="P119" s="4">
        <v>925.12000000000012</v>
      </c>
      <c r="Q119" s="4"/>
      <c r="R119" s="4">
        <v>13045.66</v>
      </c>
      <c r="S119" s="4">
        <v>7286.5099999999993</v>
      </c>
      <c r="T119" s="4">
        <v>730</v>
      </c>
      <c r="U119" s="4">
        <v>24674.84</v>
      </c>
      <c r="V119" s="4">
        <v>13276.27</v>
      </c>
      <c r="W119" s="4">
        <v>13854.5</v>
      </c>
      <c r="X119" s="4">
        <v>13036.279999999999</v>
      </c>
      <c r="Y119" s="4">
        <v>17444.05</v>
      </c>
      <c r="Z119" s="4">
        <v>271503.67</v>
      </c>
      <c r="AA119" s="5">
        <f t="shared" si="1"/>
        <v>380596.79</v>
      </c>
    </row>
    <row r="120" spans="1:27" customFormat="1" x14ac:dyDescent="0.25">
      <c r="A120" s="3" t="s">
        <v>141</v>
      </c>
      <c r="B120" s="3" t="s">
        <v>144</v>
      </c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>
        <v>-28.78</v>
      </c>
      <c r="O120" s="4"/>
      <c r="P120" s="4"/>
      <c r="Q120" s="4"/>
      <c r="R120" s="4">
        <v>517.39</v>
      </c>
      <c r="S120" s="4">
        <v>534.08000000000004</v>
      </c>
      <c r="T120" s="4"/>
      <c r="U120" s="4"/>
      <c r="V120" s="4"/>
      <c r="W120" s="4"/>
      <c r="X120" s="4"/>
      <c r="Y120" s="4">
        <v>4575</v>
      </c>
      <c r="Z120" s="4">
        <v>817.44</v>
      </c>
      <c r="AA120" s="17">
        <f t="shared" si="1"/>
        <v>6415.130000000001</v>
      </c>
    </row>
    <row r="121" spans="1:27" x14ac:dyDescent="0.25">
      <c r="A121" s="6" t="s">
        <v>141</v>
      </c>
      <c r="B121" s="7" t="s">
        <v>49</v>
      </c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>
        <v>2979.6400000000003</v>
      </c>
      <c r="N121" s="8">
        <v>-28.78</v>
      </c>
      <c r="O121" s="8">
        <v>3114.7</v>
      </c>
      <c r="P121" s="8">
        <v>925.12000000000012</v>
      </c>
      <c r="Q121" s="8"/>
      <c r="R121" s="8">
        <v>13563.05</v>
      </c>
      <c r="S121" s="8">
        <v>7778.41</v>
      </c>
      <c r="T121" s="8">
        <v>7037.1100000000006</v>
      </c>
      <c r="U121" s="8">
        <v>27444.85</v>
      </c>
      <c r="V121" s="8">
        <v>33626.92</v>
      </c>
      <c r="W121" s="8">
        <v>15476.689999999999</v>
      </c>
      <c r="X121" s="8">
        <v>27835.41</v>
      </c>
      <c r="Y121" s="8">
        <v>22555.21</v>
      </c>
      <c r="Z121" s="8">
        <v>630287.45000000042</v>
      </c>
      <c r="AA121" s="20">
        <f t="shared" si="1"/>
        <v>792595.78000000038</v>
      </c>
    </row>
    <row r="122" spans="1:27" customFormat="1" x14ac:dyDescent="0.25">
      <c r="A122" s="3" t="s">
        <v>145</v>
      </c>
      <c r="B122" s="3" t="s">
        <v>146</v>
      </c>
      <c r="C122" s="3"/>
      <c r="D122" s="4"/>
      <c r="E122" s="4"/>
      <c r="F122" s="4"/>
      <c r="G122" s="4"/>
      <c r="H122" s="4">
        <v>17757.080000000002</v>
      </c>
      <c r="I122" s="4"/>
      <c r="J122" s="4"/>
      <c r="K122" s="4"/>
      <c r="L122" s="4"/>
      <c r="M122" s="4"/>
      <c r="N122" s="4"/>
      <c r="O122" s="4"/>
      <c r="P122" s="4">
        <v>41590.5</v>
      </c>
      <c r="Q122" s="4"/>
      <c r="R122" s="4"/>
      <c r="S122" s="4"/>
      <c r="T122" s="4"/>
      <c r="U122" s="4">
        <v>2960.66</v>
      </c>
      <c r="V122" s="4">
        <v>493.36</v>
      </c>
      <c r="W122" s="4">
        <v>99.579999999999984</v>
      </c>
      <c r="X122" s="4">
        <v>5557.26</v>
      </c>
      <c r="Y122" s="4">
        <v>6663.8400000000011</v>
      </c>
      <c r="Z122" s="4">
        <v>649834.63999999978</v>
      </c>
      <c r="AA122" s="18">
        <f t="shared" si="1"/>
        <v>724956.91999999981</v>
      </c>
    </row>
    <row r="123" spans="1:27" customFormat="1" ht="20.399999999999999" x14ac:dyDescent="0.25">
      <c r="A123" s="3" t="s">
        <v>145</v>
      </c>
      <c r="B123" s="3" t="s">
        <v>147</v>
      </c>
      <c r="C123" s="3"/>
      <c r="D123" s="4"/>
      <c r="E123" s="4"/>
      <c r="F123" s="4"/>
      <c r="G123" s="4"/>
      <c r="H123" s="4"/>
      <c r="I123" s="4"/>
      <c r="J123" s="4"/>
      <c r="K123" s="4"/>
      <c r="L123" s="4">
        <v>3727.15</v>
      </c>
      <c r="M123" s="4">
        <v>19092.66</v>
      </c>
      <c r="N123" s="4"/>
      <c r="O123" s="4"/>
      <c r="P123" s="4"/>
      <c r="Q123" s="4">
        <v>297.99</v>
      </c>
      <c r="R123" s="4">
        <v>6019.79</v>
      </c>
      <c r="S123" s="4">
        <v>406</v>
      </c>
      <c r="T123" s="4">
        <v>1283.04</v>
      </c>
      <c r="U123" s="4">
        <v>1148</v>
      </c>
      <c r="V123" s="4">
        <v>852.02</v>
      </c>
      <c r="W123" s="4"/>
      <c r="X123" s="4">
        <v>20126.89</v>
      </c>
      <c r="Y123" s="4">
        <v>12130.07</v>
      </c>
      <c r="Z123" s="4">
        <v>66929.66</v>
      </c>
      <c r="AA123" s="17">
        <f t="shared" si="1"/>
        <v>132013.27000000002</v>
      </c>
    </row>
    <row r="124" spans="1:27" x14ac:dyDescent="0.25">
      <c r="A124" s="6" t="s">
        <v>145</v>
      </c>
      <c r="B124" s="7" t="s">
        <v>49</v>
      </c>
      <c r="C124" s="7"/>
      <c r="D124" s="8"/>
      <c r="E124" s="8"/>
      <c r="F124" s="8"/>
      <c r="G124" s="8"/>
      <c r="H124" s="8">
        <v>17757.080000000002</v>
      </c>
      <c r="I124" s="8"/>
      <c r="J124" s="8"/>
      <c r="K124" s="8"/>
      <c r="L124" s="8">
        <v>3727.15</v>
      </c>
      <c r="M124" s="8">
        <v>19092.66</v>
      </c>
      <c r="N124" s="8"/>
      <c r="O124" s="8"/>
      <c r="P124" s="8">
        <v>41590.5</v>
      </c>
      <c r="Q124" s="8">
        <v>297.99</v>
      </c>
      <c r="R124" s="8">
        <v>6019.79</v>
      </c>
      <c r="S124" s="8">
        <v>406</v>
      </c>
      <c r="T124" s="8">
        <v>1283.04</v>
      </c>
      <c r="U124" s="8">
        <v>4108.66</v>
      </c>
      <c r="V124" s="8">
        <v>1345.38</v>
      </c>
      <c r="W124" s="8">
        <v>99.579999999999984</v>
      </c>
      <c r="X124" s="8">
        <v>25684.15</v>
      </c>
      <c r="Y124" s="8">
        <v>18793.91</v>
      </c>
      <c r="Z124" s="8">
        <v>716764.30000000028</v>
      </c>
      <c r="AA124" s="20">
        <f t="shared" si="1"/>
        <v>856970.19000000029</v>
      </c>
    </row>
    <row r="125" spans="1:27" customFormat="1" x14ac:dyDescent="0.25">
      <c r="A125" s="3" t="s">
        <v>148</v>
      </c>
      <c r="B125" s="3" t="s">
        <v>149</v>
      </c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>
        <v>2700.7200000000003</v>
      </c>
      <c r="N125" s="4"/>
      <c r="O125" s="4"/>
      <c r="P125" s="4">
        <v>79.2</v>
      </c>
      <c r="Q125" s="4"/>
      <c r="R125" s="4"/>
      <c r="S125" s="4">
        <v>822.80000000000007</v>
      </c>
      <c r="T125" s="4"/>
      <c r="U125" s="4">
        <v>47461.79</v>
      </c>
      <c r="V125" s="4"/>
      <c r="W125" s="4"/>
      <c r="X125" s="4">
        <v>14832.9</v>
      </c>
      <c r="Y125" s="4"/>
      <c r="Z125" s="4">
        <v>1117561.9899999998</v>
      </c>
      <c r="AA125" s="19">
        <f t="shared" si="1"/>
        <v>1183459.3999999997</v>
      </c>
    </row>
    <row r="126" spans="1:27" x14ac:dyDescent="0.25">
      <c r="A126" s="6" t="s">
        <v>148</v>
      </c>
      <c r="B126" s="7" t="s">
        <v>49</v>
      </c>
      <c r="C126" s="7"/>
      <c r="D126" s="8"/>
      <c r="E126" s="8"/>
      <c r="F126" s="8"/>
      <c r="G126" s="8"/>
      <c r="H126" s="8"/>
      <c r="I126" s="8"/>
      <c r="J126" s="8"/>
      <c r="K126" s="8"/>
      <c r="L126" s="8"/>
      <c r="M126" s="8">
        <v>2700.7200000000003</v>
      </c>
      <c r="N126" s="8"/>
      <c r="O126" s="8"/>
      <c r="P126" s="8">
        <v>79.2</v>
      </c>
      <c r="Q126" s="8"/>
      <c r="R126" s="8"/>
      <c r="S126" s="8">
        <v>822.80000000000007</v>
      </c>
      <c r="T126" s="8"/>
      <c r="U126" s="8">
        <v>47461.79</v>
      </c>
      <c r="V126" s="8"/>
      <c r="W126" s="8"/>
      <c r="X126" s="8">
        <v>14832.9</v>
      </c>
      <c r="Y126" s="8"/>
      <c r="Z126" s="8">
        <v>1117561.9899999998</v>
      </c>
      <c r="AA126" s="20">
        <f t="shared" si="1"/>
        <v>1183459.3999999997</v>
      </c>
    </row>
    <row r="127" spans="1:27" customFormat="1" x14ac:dyDescent="0.25">
      <c r="A127" s="3" t="s">
        <v>150</v>
      </c>
      <c r="B127" s="3" t="s">
        <v>151</v>
      </c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>
        <v>2008.0900000000001</v>
      </c>
      <c r="O127" s="4">
        <v>32000</v>
      </c>
      <c r="P127" s="4"/>
      <c r="Q127" s="4"/>
      <c r="R127" s="4">
        <v>151.81</v>
      </c>
      <c r="S127" s="4">
        <v>1172</v>
      </c>
      <c r="T127" s="4"/>
      <c r="U127" s="4">
        <v>5249.42</v>
      </c>
      <c r="V127" s="4">
        <v>2026.33</v>
      </c>
      <c r="W127" s="4">
        <v>1478.72</v>
      </c>
      <c r="X127" s="4">
        <v>4241.33</v>
      </c>
      <c r="Y127" s="4">
        <v>38077.5</v>
      </c>
      <c r="Z127" s="4">
        <v>91055.45</v>
      </c>
      <c r="AA127" s="19">
        <f t="shared" ref="AA127:AA166" si="2">+SUM(D127:Z127)</f>
        <v>177460.65</v>
      </c>
    </row>
    <row r="128" spans="1:27" x14ac:dyDescent="0.25">
      <c r="A128" s="6" t="s">
        <v>150</v>
      </c>
      <c r="B128" s="7" t="s">
        <v>49</v>
      </c>
      <c r="C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>
        <v>2008.0900000000001</v>
      </c>
      <c r="O128" s="8">
        <v>32000</v>
      </c>
      <c r="P128" s="8"/>
      <c r="Q128" s="8"/>
      <c r="R128" s="8">
        <v>151.81</v>
      </c>
      <c r="S128" s="8">
        <v>1172</v>
      </c>
      <c r="T128" s="8"/>
      <c r="U128" s="8">
        <v>5249.42</v>
      </c>
      <c r="V128" s="8">
        <v>2026.33</v>
      </c>
      <c r="W128" s="8">
        <v>1478.72</v>
      </c>
      <c r="X128" s="8">
        <v>4241.33</v>
      </c>
      <c r="Y128" s="8">
        <v>38077.5</v>
      </c>
      <c r="Z128" s="8">
        <v>91055.45</v>
      </c>
      <c r="AA128" s="20">
        <f t="shared" si="2"/>
        <v>177460.65</v>
      </c>
    </row>
    <row r="129" spans="1:27" customFormat="1" x14ac:dyDescent="0.25">
      <c r="A129" s="3" t="s">
        <v>152</v>
      </c>
      <c r="B129" s="3" t="s">
        <v>153</v>
      </c>
      <c r="C129" s="3"/>
      <c r="D129" s="4"/>
      <c r="E129" s="4"/>
      <c r="F129" s="4"/>
      <c r="G129" s="4"/>
      <c r="H129" s="4"/>
      <c r="I129" s="4"/>
      <c r="J129" s="4"/>
      <c r="K129" s="4">
        <v>684</v>
      </c>
      <c r="L129" s="4"/>
      <c r="M129" s="4">
        <v>2526.12</v>
      </c>
      <c r="N129" s="4">
        <v>1717.59</v>
      </c>
      <c r="O129" s="4">
        <v>540</v>
      </c>
      <c r="P129" s="4">
        <v>442287.43999999994</v>
      </c>
      <c r="Q129" s="4"/>
      <c r="R129" s="4"/>
      <c r="S129" s="4"/>
      <c r="T129" s="4">
        <v>9028</v>
      </c>
      <c r="U129" s="4">
        <v>-684</v>
      </c>
      <c r="V129" s="4"/>
      <c r="W129" s="4">
        <v>-42.090000000000032</v>
      </c>
      <c r="X129" s="4"/>
      <c r="Y129" s="4">
        <v>13277.240000000002</v>
      </c>
      <c r="Z129" s="4">
        <v>368397.38</v>
      </c>
      <c r="AA129" s="18">
        <f t="shared" si="2"/>
        <v>837731.67999999993</v>
      </c>
    </row>
    <row r="130" spans="1:27" customFormat="1" x14ac:dyDescent="0.25">
      <c r="A130" s="3" t="s">
        <v>152</v>
      </c>
      <c r="B130" s="3" t="s">
        <v>154</v>
      </c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>
        <v>1885.56</v>
      </c>
      <c r="Q130" s="4"/>
      <c r="R130" s="4"/>
      <c r="S130" s="4"/>
      <c r="T130" s="4"/>
      <c r="U130" s="4"/>
      <c r="V130" s="4"/>
      <c r="W130" s="4"/>
      <c r="X130" s="4"/>
      <c r="Y130" s="4"/>
      <c r="Z130" s="4">
        <v>28.080000000000002</v>
      </c>
      <c r="AA130" s="5">
        <f t="shared" si="2"/>
        <v>1913.6399999999999</v>
      </c>
    </row>
    <row r="131" spans="1:27" customFormat="1" ht="20.399999999999999" x14ac:dyDescent="0.25">
      <c r="A131" s="3" t="s">
        <v>152</v>
      </c>
      <c r="B131" s="3" t="s">
        <v>155</v>
      </c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>
        <v>44.72</v>
      </c>
      <c r="O131" s="4">
        <v>7235.1900000000005</v>
      </c>
      <c r="P131" s="4"/>
      <c r="Q131" s="4">
        <v>-1021.5</v>
      </c>
      <c r="R131" s="4"/>
      <c r="S131" s="4">
        <v>-116.28</v>
      </c>
      <c r="T131" s="4">
        <v>-3.47</v>
      </c>
      <c r="U131" s="4"/>
      <c r="V131" s="4">
        <v>45831.090000000011</v>
      </c>
      <c r="W131" s="4">
        <v>72323.070000000007</v>
      </c>
      <c r="X131" s="4">
        <v>1318.02</v>
      </c>
      <c r="Y131" s="4">
        <v>29844.770000000004</v>
      </c>
      <c r="Z131" s="4">
        <v>1027301.3299999998</v>
      </c>
      <c r="AA131" s="17">
        <f t="shared" si="2"/>
        <v>1182756.94</v>
      </c>
    </row>
    <row r="132" spans="1:27" x14ac:dyDescent="0.25">
      <c r="A132" s="6" t="s">
        <v>152</v>
      </c>
      <c r="B132" s="7" t="s">
        <v>49</v>
      </c>
      <c r="C132" s="7"/>
      <c r="D132" s="8"/>
      <c r="E132" s="8"/>
      <c r="F132" s="8"/>
      <c r="G132" s="8"/>
      <c r="H132" s="8"/>
      <c r="I132" s="8"/>
      <c r="J132" s="8"/>
      <c r="K132" s="8">
        <v>684</v>
      </c>
      <c r="L132" s="8"/>
      <c r="M132" s="8">
        <v>2526.12</v>
      </c>
      <c r="N132" s="8">
        <v>1762.31</v>
      </c>
      <c r="O132" s="8">
        <v>7775.1900000000005</v>
      </c>
      <c r="P132" s="8">
        <v>444172.99999999994</v>
      </c>
      <c r="Q132" s="8">
        <v>-1021.5</v>
      </c>
      <c r="R132" s="8"/>
      <c r="S132" s="8">
        <v>-116.28</v>
      </c>
      <c r="T132" s="8">
        <v>9024.5300000000007</v>
      </c>
      <c r="U132" s="8">
        <v>-684</v>
      </c>
      <c r="V132" s="8">
        <v>45831.090000000011</v>
      </c>
      <c r="W132" s="8">
        <v>72280.98</v>
      </c>
      <c r="X132" s="8">
        <v>1318.02</v>
      </c>
      <c r="Y132" s="8">
        <v>43122.009999999995</v>
      </c>
      <c r="Z132" s="8">
        <v>1395726.79</v>
      </c>
      <c r="AA132" s="20">
        <f t="shared" si="2"/>
        <v>2022402.26</v>
      </c>
    </row>
    <row r="133" spans="1:27" customFormat="1" x14ac:dyDescent="0.25">
      <c r="A133" s="3" t="s">
        <v>156</v>
      </c>
      <c r="B133" s="3" t="s">
        <v>157</v>
      </c>
      <c r="C133" s="3"/>
      <c r="D133" s="4"/>
      <c r="E133" s="4"/>
      <c r="F133" s="4"/>
      <c r="G133" s="4"/>
      <c r="H133" s="4"/>
      <c r="I133" s="4"/>
      <c r="J133" s="4"/>
      <c r="K133" s="4">
        <v>935.63</v>
      </c>
      <c r="L133" s="4"/>
      <c r="M133" s="4"/>
      <c r="N133" s="4"/>
      <c r="O133" s="4">
        <v>7645.34</v>
      </c>
      <c r="P133" s="4">
        <v>97.339999999999975</v>
      </c>
      <c r="Q133" s="4"/>
      <c r="R133" s="4"/>
      <c r="S133" s="4"/>
      <c r="T133" s="4"/>
      <c r="U133" s="4"/>
      <c r="V133" s="4">
        <v>653.31000000000006</v>
      </c>
      <c r="W133" s="4">
        <v>122</v>
      </c>
      <c r="X133" s="4">
        <v>3943.2200000000003</v>
      </c>
      <c r="Y133" s="4">
        <v>4260.6099999999988</v>
      </c>
      <c r="Z133" s="4">
        <v>72474.099999999991</v>
      </c>
      <c r="AA133" s="18">
        <f t="shared" si="2"/>
        <v>90131.549999999988</v>
      </c>
    </row>
    <row r="134" spans="1:27" customFormat="1" ht="20.399999999999999" x14ac:dyDescent="0.25">
      <c r="A134" s="3" t="s">
        <v>156</v>
      </c>
      <c r="B134" s="3" t="s">
        <v>158</v>
      </c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>
        <v>779.61</v>
      </c>
      <c r="S134" s="4"/>
      <c r="T134" s="4"/>
      <c r="U134" s="4">
        <v>8167.34</v>
      </c>
      <c r="V134" s="4">
        <v>4822.22</v>
      </c>
      <c r="W134" s="4">
        <v>8232.74</v>
      </c>
      <c r="X134" s="4">
        <v>721.31</v>
      </c>
      <c r="Y134" s="4">
        <v>-26.97</v>
      </c>
      <c r="Z134" s="4">
        <v>225890.21999999997</v>
      </c>
      <c r="AA134" s="5">
        <f t="shared" si="2"/>
        <v>248586.46999999997</v>
      </c>
    </row>
    <row r="135" spans="1:27" customFormat="1" x14ac:dyDescent="0.25">
      <c r="A135" s="3" t="s">
        <v>156</v>
      </c>
      <c r="B135" s="3" t="s">
        <v>159</v>
      </c>
      <c r="C135" s="3"/>
      <c r="D135" s="4"/>
      <c r="E135" s="4"/>
      <c r="F135" s="4"/>
      <c r="G135" s="4"/>
      <c r="H135" s="4"/>
      <c r="I135" s="4"/>
      <c r="J135" s="4">
        <v>-3909.11</v>
      </c>
      <c r="K135" s="4">
        <v>8502.83</v>
      </c>
      <c r="L135" s="4">
        <v>16691.25</v>
      </c>
      <c r="M135" s="4">
        <v>11145.35</v>
      </c>
      <c r="N135" s="4">
        <v>3798.4700000000003</v>
      </c>
      <c r="O135" s="4">
        <v>1682.26</v>
      </c>
      <c r="P135" s="4">
        <v>13710.220000000001</v>
      </c>
      <c r="Q135" s="4">
        <v>19546.310000000001</v>
      </c>
      <c r="R135" s="4">
        <v>28744.639999999999</v>
      </c>
      <c r="S135" s="4">
        <v>2828.92</v>
      </c>
      <c r="T135" s="4">
        <v>7782.880000000001</v>
      </c>
      <c r="U135" s="4">
        <v>1494.5</v>
      </c>
      <c r="V135" s="4">
        <v>30808.53</v>
      </c>
      <c r="W135" s="4">
        <v>1741.6099999999992</v>
      </c>
      <c r="X135" s="4">
        <v>7910.1399999999976</v>
      </c>
      <c r="Y135" s="4">
        <v>-10341.019999999999</v>
      </c>
      <c r="Z135" s="4">
        <v>2786010.0300000021</v>
      </c>
      <c r="AA135" s="5">
        <f t="shared" si="2"/>
        <v>2928147.8100000019</v>
      </c>
    </row>
    <row r="136" spans="1:27" customFormat="1" x14ac:dyDescent="0.25">
      <c r="A136" s="3" t="s">
        <v>156</v>
      </c>
      <c r="B136" s="3" t="s">
        <v>160</v>
      </c>
      <c r="C136" s="3"/>
      <c r="D136" s="4"/>
      <c r="E136" s="4"/>
      <c r="F136" s="4"/>
      <c r="G136" s="4"/>
      <c r="H136" s="4"/>
      <c r="I136" s="4"/>
      <c r="J136" s="4"/>
      <c r="K136" s="4">
        <v>18533.870000000003</v>
      </c>
      <c r="L136" s="4">
        <v>-8.69</v>
      </c>
      <c r="M136" s="4">
        <v>22069.66</v>
      </c>
      <c r="N136" s="4">
        <v>2000.3799999999999</v>
      </c>
      <c r="O136" s="4">
        <v>150716.76999999999</v>
      </c>
      <c r="P136" s="4">
        <v>60636.499999999971</v>
      </c>
      <c r="Q136" s="4">
        <v>12345.480000000003</v>
      </c>
      <c r="R136" s="4">
        <v>16655.899999999998</v>
      </c>
      <c r="S136" s="4">
        <v>20721.140000000003</v>
      </c>
      <c r="T136" s="4">
        <v>3529.4</v>
      </c>
      <c r="U136" s="4">
        <v>648.32000000000005</v>
      </c>
      <c r="V136" s="4">
        <v>12807.249999999998</v>
      </c>
      <c r="W136" s="4">
        <v>19248.259999999998</v>
      </c>
      <c r="X136" s="4">
        <v>28497.569999999996</v>
      </c>
      <c r="Y136" s="4">
        <v>106712.84000000001</v>
      </c>
      <c r="Z136" s="4">
        <v>1259160.1800000006</v>
      </c>
      <c r="AA136" s="5">
        <f t="shared" si="2"/>
        <v>1734274.8300000008</v>
      </c>
    </row>
    <row r="137" spans="1:27" customFormat="1" x14ac:dyDescent="0.25">
      <c r="A137" s="3" t="s">
        <v>156</v>
      </c>
      <c r="B137" s="3" t="s">
        <v>161</v>
      </c>
      <c r="C137" s="3"/>
      <c r="D137" s="4"/>
      <c r="E137" s="4"/>
      <c r="F137" s="4"/>
      <c r="G137" s="4"/>
      <c r="H137" s="4"/>
      <c r="I137" s="4"/>
      <c r="J137" s="4"/>
      <c r="K137" s="4">
        <v>321.75</v>
      </c>
      <c r="L137" s="4"/>
      <c r="M137" s="4"/>
      <c r="N137" s="4"/>
      <c r="O137" s="4"/>
      <c r="P137" s="4">
        <v>2571.5500000000002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17">
        <f t="shared" si="2"/>
        <v>2893.3</v>
      </c>
    </row>
    <row r="138" spans="1:27" x14ac:dyDescent="0.25">
      <c r="A138" s="6" t="s">
        <v>156</v>
      </c>
      <c r="B138" s="7" t="s">
        <v>49</v>
      </c>
      <c r="C138" s="7"/>
      <c r="D138" s="8"/>
      <c r="E138" s="8"/>
      <c r="F138" s="8"/>
      <c r="G138" s="8"/>
      <c r="H138" s="8"/>
      <c r="I138" s="8"/>
      <c r="J138" s="8">
        <v>-3909.11</v>
      </c>
      <c r="K138" s="8">
        <v>28294.080000000002</v>
      </c>
      <c r="L138" s="8">
        <v>16682.560000000001</v>
      </c>
      <c r="M138" s="8">
        <v>33215.01</v>
      </c>
      <c r="N138" s="8">
        <v>5798.85</v>
      </c>
      <c r="O138" s="8">
        <v>160044.37</v>
      </c>
      <c r="P138" s="8">
        <v>77015.609999999986</v>
      </c>
      <c r="Q138" s="8">
        <v>31891.79</v>
      </c>
      <c r="R138" s="8">
        <v>46180.15</v>
      </c>
      <c r="S138" s="8">
        <v>23550.060000000005</v>
      </c>
      <c r="T138" s="8">
        <v>11312.28</v>
      </c>
      <c r="U138" s="8">
        <v>10310.16</v>
      </c>
      <c r="V138" s="8">
        <v>49091.310000000012</v>
      </c>
      <c r="W138" s="8">
        <v>29344.61</v>
      </c>
      <c r="X138" s="8">
        <v>41072.240000000005</v>
      </c>
      <c r="Y138" s="8">
        <v>100605.45999999999</v>
      </c>
      <c r="Z138" s="8">
        <v>4343534.53</v>
      </c>
      <c r="AA138" s="20">
        <f t="shared" si="2"/>
        <v>5004033.96</v>
      </c>
    </row>
    <row r="139" spans="1:27" customFormat="1" ht="20.399999999999999" x14ac:dyDescent="0.25">
      <c r="A139" s="3" t="s">
        <v>162</v>
      </c>
      <c r="B139" s="3" t="s">
        <v>163</v>
      </c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>
        <v>102.81</v>
      </c>
      <c r="Z139" s="4">
        <v>141624.07</v>
      </c>
      <c r="AA139" s="18">
        <f t="shared" si="2"/>
        <v>141726.88</v>
      </c>
    </row>
    <row r="140" spans="1:27" customFormat="1" ht="20.399999999999999" x14ac:dyDescent="0.25">
      <c r="A140" s="3" t="s">
        <v>162</v>
      </c>
      <c r="B140" s="3" t="s">
        <v>164</v>
      </c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>
        <v>64.349999999999994</v>
      </c>
      <c r="O140" s="4"/>
      <c r="P140" s="4"/>
      <c r="Q140" s="4"/>
      <c r="R140" s="4"/>
      <c r="S140" s="4"/>
      <c r="T140" s="4"/>
      <c r="U140" s="4"/>
      <c r="V140" s="4">
        <v>995.52</v>
      </c>
      <c r="W140" s="4"/>
      <c r="X140" s="4"/>
      <c r="Y140" s="4">
        <v>442.8</v>
      </c>
      <c r="Z140" s="4">
        <v>236964.23999999996</v>
      </c>
      <c r="AA140" s="5">
        <f t="shared" si="2"/>
        <v>238466.90999999997</v>
      </c>
    </row>
    <row r="141" spans="1:27" customFormat="1" ht="20.399999999999999" x14ac:dyDescent="0.25">
      <c r="A141" s="3" t="s">
        <v>162</v>
      </c>
      <c r="B141" s="3" t="s">
        <v>165</v>
      </c>
      <c r="C141" s="3"/>
      <c r="D141" s="4"/>
      <c r="E141" s="4"/>
      <c r="F141" s="4"/>
      <c r="G141" s="4"/>
      <c r="H141" s="4"/>
      <c r="I141" s="4"/>
      <c r="J141" s="4"/>
      <c r="K141" s="4">
        <v>15731.7</v>
      </c>
      <c r="L141" s="4"/>
      <c r="M141" s="4">
        <v>-539.64</v>
      </c>
      <c r="N141" s="4">
        <v>7184.3300000000008</v>
      </c>
      <c r="O141" s="4">
        <v>8900.7100000000009</v>
      </c>
      <c r="P141" s="4">
        <v>53117.690000000017</v>
      </c>
      <c r="Q141" s="4">
        <v>7570.37</v>
      </c>
      <c r="R141" s="4">
        <v>777.09999999999991</v>
      </c>
      <c r="S141" s="4">
        <v>4577.1900000000005</v>
      </c>
      <c r="T141" s="4">
        <v>-487834.39000000007</v>
      </c>
      <c r="U141" s="4">
        <v>3044.3900000000003</v>
      </c>
      <c r="V141" s="4">
        <v>6999.7199999999993</v>
      </c>
      <c r="W141" s="4">
        <v>1281.71</v>
      </c>
      <c r="X141" s="4">
        <v>743.83999999999992</v>
      </c>
      <c r="Y141" s="4">
        <v>7167.5</v>
      </c>
      <c r="Z141" s="4">
        <v>370951.19000000012</v>
      </c>
      <c r="AA141" s="5">
        <f t="shared" si="2"/>
        <v>-326.5899999999092</v>
      </c>
    </row>
    <row r="142" spans="1:27" customFormat="1" ht="20.399999999999999" x14ac:dyDescent="0.25">
      <c r="A142" s="3" t="s">
        <v>162</v>
      </c>
      <c r="B142" s="3" t="s">
        <v>166</v>
      </c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>
        <v>-483.42000000000007</v>
      </c>
      <c r="N142" s="4"/>
      <c r="O142" s="4">
        <v>1336.8600000000001</v>
      </c>
      <c r="P142" s="4">
        <v>132.6</v>
      </c>
      <c r="Q142" s="4">
        <v>4335.5700000000006</v>
      </c>
      <c r="R142" s="4"/>
      <c r="S142" s="4">
        <v>321.57</v>
      </c>
      <c r="T142" s="4">
        <v>6171</v>
      </c>
      <c r="U142" s="4">
        <v>-279.66000000000003</v>
      </c>
      <c r="V142" s="4">
        <v>5871.05</v>
      </c>
      <c r="W142" s="4">
        <v>1945.8199999999997</v>
      </c>
      <c r="X142" s="4">
        <v>18965.549999999996</v>
      </c>
      <c r="Y142" s="4">
        <v>56718.880000000005</v>
      </c>
      <c r="Z142" s="4">
        <v>2092419.7200000014</v>
      </c>
      <c r="AA142" s="5">
        <f t="shared" si="2"/>
        <v>2187455.5400000014</v>
      </c>
    </row>
    <row r="143" spans="1:27" customFormat="1" ht="20.399999999999999" x14ac:dyDescent="0.25">
      <c r="A143" s="3" t="s">
        <v>162</v>
      </c>
      <c r="B143" s="3" t="s">
        <v>167</v>
      </c>
      <c r="C143" s="3"/>
      <c r="D143" s="4"/>
      <c r="E143" s="4"/>
      <c r="F143" s="4"/>
      <c r="G143" s="4"/>
      <c r="H143" s="4"/>
      <c r="I143" s="4"/>
      <c r="J143" s="4"/>
      <c r="K143" s="4"/>
      <c r="L143" s="4">
        <v>993.76</v>
      </c>
      <c r="M143" s="4"/>
      <c r="N143" s="4">
        <v>3274.0699999999997</v>
      </c>
      <c r="O143" s="4">
        <v>598.04</v>
      </c>
      <c r="P143" s="4">
        <v>971.68000000000006</v>
      </c>
      <c r="Q143" s="4">
        <v>-198.66</v>
      </c>
      <c r="R143" s="4"/>
      <c r="S143" s="4"/>
      <c r="T143" s="4">
        <v>3736.17</v>
      </c>
      <c r="U143" s="4">
        <v>-3164.49</v>
      </c>
      <c r="V143" s="4">
        <v>906.65</v>
      </c>
      <c r="W143" s="4">
        <v>-3620.87</v>
      </c>
      <c r="X143" s="4">
        <v>-41628.39</v>
      </c>
      <c r="Y143" s="4">
        <v>-456236.92000000016</v>
      </c>
      <c r="Z143" s="4">
        <v>384424.02000000019</v>
      </c>
      <c r="AA143" s="5">
        <f t="shared" si="2"/>
        <v>-109944.93999999994</v>
      </c>
    </row>
    <row r="144" spans="1:27" customFormat="1" ht="20.399999999999999" x14ac:dyDescent="0.25">
      <c r="A144" s="3" t="s">
        <v>162</v>
      </c>
      <c r="B144" s="3" t="s">
        <v>168</v>
      </c>
      <c r="C144" s="3"/>
      <c r="D144" s="4"/>
      <c r="E144" s="4"/>
      <c r="F144" s="4"/>
      <c r="G144" s="4"/>
      <c r="H144" s="4"/>
      <c r="I144" s="4"/>
      <c r="J144" s="4"/>
      <c r="K144" s="4"/>
      <c r="L144" s="4">
        <v>234.89000000000001</v>
      </c>
      <c r="M144" s="4">
        <v>-201.83</v>
      </c>
      <c r="N144" s="4">
        <v>1794.5100000000002</v>
      </c>
      <c r="O144" s="4">
        <v>-985.17000000000007</v>
      </c>
      <c r="P144" s="4">
        <v>439.03999999999985</v>
      </c>
      <c r="Q144" s="4">
        <v>6470.57</v>
      </c>
      <c r="R144" s="4">
        <v>105.93</v>
      </c>
      <c r="S144" s="4">
        <v>389.31</v>
      </c>
      <c r="T144" s="4">
        <v>6615.46</v>
      </c>
      <c r="U144" s="4">
        <v>-171.6</v>
      </c>
      <c r="V144" s="4">
        <v>1310.6500000000001</v>
      </c>
      <c r="W144" s="4">
        <v>11335.12</v>
      </c>
      <c r="X144" s="4">
        <v>313.61000000000104</v>
      </c>
      <c r="Y144" s="4">
        <v>16223.770000000004</v>
      </c>
      <c r="Z144" s="4">
        <v>426749.52999999997</v>
      </c>
      <c r="AA144" s="17">
        <f t="shared" si="2"/>
        <v>470623.79</v>
      </c>
    </row>
    <row r="145" spans="1:27" ht="20.399999999999999" x14ac:dyDescent="0.25">
      <c r="A145" s="6" t="s">
        <v>162</v>
      </c>
      <c r="B145" s="7" t="s">
        <v>49</v>
      </c>
      <c r="C145" s="7"/>
      <c r="D145" s="8"/>
      <c r="E145" s="8"/>
      <c r="F145" s="8"/>
      <c r="G145" s="8"/>
      <c r="H145" s="8"/>
      <c r="I145" s="8"/>
      <c r="J145" s="8"/>
      <c r="K145" s="8">
        <v>15731.7</v>
      </c>
      <c r="L145" s="8">
        <v>1228.6500000000001</v>
      </c>
      <c r="M145" s="8">
        <v>-1224.8900000000003</v>
      </c>
      <c r="N145" s="8">
        <v>12317.26</v>
      </c>
      <c r="O145" s="8">
        <v>9850.4400000000023</v>
      </c>
      <c r="P145" s="8">
        <v>54661.01</v>
      </c>
      <c r="Q145" s="8">
        <v>18177.849999999999</v>
      </c>
      <c r="R145" s="8">
        <v>883.03</v>
      </c>
      <c r="S145" s="8">
        <v>5288.07</v>
      </c>
      <c r="T145" s="8">
        <v>-471311.76000000007</v>
      </c>
      <c r="U145" s="8">
        <v>-571.36000000000161</v>
      </c>
      <c r="V145" s="8">
        <v>16083.59</v>
      </c>
      <c r="W145" s="8">
        <v>10941.78</v>
      </c>
      <c r="X145" s="8">
        <v>-21605.389999999996</v>
      </c>
      <c r="Y145" s="8">
        <v>-375581.15999999968</v>
      </c>
      <c r="Z145" s="8">
        <v>3653132.7700000014</v>
      </c>
      <c r="AA145" s="20">
        <f t="shared" si="2"/>
        <v>2928001.5900000017</v>
      </c>
    </row>
    <row r="146" spans="1:27" customFormat="1" ht="20.399999999999999" x14ac:dyDescent="0.25">
      <c r="A146" s="3" t="s">
        <v>169</v>
      </c>
      <c r="B146" s="3" t="s">
        <v>170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>
        <v>389.40000000000003</v>
      </c>
      <c r="U146" s="4"/>
      <c r="V146" s="4"/>
      <c r="W146" s="4">
        <v>-8072.93</v>
      </c>
      <c r="X146" s="4">
        <v>1811.95</v>
      </c>
      <c r="Y146" s="4">
        <v>29577.950000000004</v>
      </c>
      <c r="Z146" s="4">
        <v>654240.0400000005</v>
      </c>
      <c r="AA146" s="18">
        <f t="shared" si="2"/>
        <v>677946.4100000005</v>
      </c>
    </row>
    <row r="147" spans="1:27" customFormat="1" ht="20.399999999999999" x14ac:dyDescent="0.25">
      <c r="A147" s="3" t="s">
        <v>169</v>
      </c>
      <c r="B147" s="3" t="s">
        <v>171</v>
      </c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>
        <v>4497.4800000000005</v>
      </c>
      <c r="P147" s="4"/>
      <c r="Q147" s="4"/>
      <c r="R147" s="4">
        <v>6863.14</v>
      </c>
      <c r="S147" s="4">
        <v>-16.940000000000001</v>
      </c>
      <c r="T147" s="4"/>
      <c r="U147" s="4"/>
      <c r="V147" s="4">
        <v>6439.829999999999</v>
      </c>
      <c r="W147" s="4">
        <v>363.15000000000003</v>
      </c>
      <c r="X147" s="4">
        <v>8679.65</v>
      </c>
      <c r="Y147" s="4">
        <v>3274.9100000000008</v>
      </c>
      <c r="Z147" s="4">
        <v>355939.86000000004</v>
      </c>
      <c r="AA147" s="5">
        <f t="shared" si="2"/>
        <v>386041.08</v>
      </c>
    </row>
    <row r="148" spans="1:27" customFormat="1" ht="20.399999999999999" x14ac:dyDescent="0.25">
      <c r="A148" s="3" t="s">
        <v>169</v>
      </c>
      <c r="B148" s="3" t="s">
        <v>172</v>
      </c>
      <c r="C148" s="3"/>
      <c r="D148" s="4"/>
      <c r="E148" s="4"/>
      <c r="F148" s="4"/>
      <c r="G148" s="4"/>
      <c r="H148" s="4"/>
      <c r="I148" s="4"/>
      <c r="J148" s="4"/>
      <c r="K148" s="4"/>
      <c r="L148" s="4">
        <v>10450.49</v>
      </c>
      <c r="M148" s="4">
        <v>14356.22</v>
      </c>
      <c r="N148" s="4">
        <v>460.82</v>
      </c>
      <c r="O148" s="4">
        <v>8597</v>
      </c>
      <c r="P148" s="4">
        <v>48166.35</v>
      </c>
      <c r="Q148" s="4"/>
      <c r="R148" s="4">
        <v>5618.8700000000008</v>
      </c>
      <c r="S148" s="4"/>
      <c r="T148" s="4"/>
      <c r="U148" s="4">
        <v>0.01</v>
      </c>
      <c r="V148" s="4"/>
      <c r="W148" s="4"/>
      <c r="X148" s="4">
        <v>195.10000000000002</v>
      </c>
      <c r="Y148" s="4">
        <v>6650.8</v>
      </c>
      <c r="Z148" s="4">
        <v>619571.78000000014</v>
      </c>
      <c r="AA148" s="5">
        <f t="shared" si="2"/>
        <v>714067.44000000018</v>
      </c>
    </row>
    <row r="149" spans="1:27" customFormat="1" ht="20.399999999999999" x14ac:dyDescent="0.25">
      <c r="A149" s="3" t="s">
        <v>169</v>
      </c>
      <c r="B149" s="3" t="s">
        <v>173</v>
      </c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>
        <v>66.03</v>
      </c>
      <c r="P149" s="4">
        <v>30094.440000000002</v>
      </c>
      <c r="Q149" s="4">
        <v>7127.56</v>
      </c>
      <c r="R149" s="4">
        <v>6362.6</v>
      </c>
      <c r="S149" s="4">
        <v>10658.4</v>
      </c>
      <c r="T149" s="4">
        <v>37969.51</v>
      </c>
      <c r="U149" s="4"/>
      <c r="V149" s="4">
        <v>6232.880000000001</v>
      </c>
      <c r="W149" s="4">
        <v>2552.7800000000002</v>
      </c>
      <c r="X149" s="4">
        <v>5073.8500000000004</v>
      </c>
      <c r="Y149" s="4">
        <v>6809.5</v>
      </c>
      <c r="Z149" s="4">
        <v>266741.70000000007</v>
      </c>
      <c r="AA149" s="17">
        <f t="shared" si="2"/>
        <v>379689.25000000012</v>
      </c>
    </row>
    <row r="150" spans="1:27" ht="20.399999999999999" x14ac:dyDescent="0.25">
      <c r="A150" s="6" t="s">
        <v>169</v>
      </c>
      <c r="B150" s="7" t="s">
        <v>49</v>
      </c>
      <c r="C150" s="7"/>
      <c r="D150" s="8"/>
      <c r="E150" s="8"/>
      <c r="F150" s="8"/>
      <c r="G150" s="8"/>
      <c r="H150" s="8"/>
      <c r="I150" s="8"/>
      <c r="J150" s="8"/>
      <c r="K150" s="8"/>
      <c r="L150" s="8">
        <v>10450.49</v>
      </c>
      <c r="M150" s="8">
        <v>14356.22</v>
      </c>
      <c r="N150" s="8">
        <v>460.82</v>
      </c>
      <c r="O150" s="8">
        <v>13160.510000000002</v>
      </c>
      <c r="P150" s="8">
        <v>78260.790000000008</v>
      </c>
      <c r="Q150" s="8">
        <v>7127.56</v>
      </c>
      <c r="R150" s="8">
        <v>18844.61</v>
      </c>
      <c r="S150" s="8">
        <v>10641.46</v>
      </c>
      <c r="T150" s="8">
        <v>38358.910000000003</v>
      </c>
      <c r="U150" s="8">
        <v>0.01</v>
      </c>
      <c r="V150" s="8">
        <v>12672.71</v>
      </c>
      <c r="W150" s="8">
        <v>-5157</v>
      </c>
      <c r="X150" s="8">
        <v>15760.55</v>
      </c>
      <c r="Y150" s="8">
        <v>46313.16</v>
      </c>
      <c r="Z150" s="8">
        <v>1896493.38</v>
      </c>
      <c r="AA150" s="20">
        <f t="shared" si="2"/>
        <v>2157744.1799999997</v>
      </c>
    </row>
    <row r="151" spans="1:27" customFormat="1" x14ac:dyDescent="0.25">
      <c r="A151" s="3" t="s">
        <v>174</v>
      </c>
      <c r="B151" s="3" t="s">
        <v>175</v>
      </c>
      <c r="C151" s="3"/>
      <c r="D151" s="4"/>
      <c r="E151" s="4"/>
      <c r="F151" s="4"/>
      <c r="G151" s="4"/>
      <c r="H151" s="4"/>
      <c r="I151" s="4"/>
      <c r="J151" s="4"/>
      <c r="K151" s="4">
        <v>28592</v>
      </c>
      <c r="L151" s="4">
        <v>3977.8599999999997</v>
      </c>
      <c r="M151" s="4">
        <v>3701.11</v>
      </c>
      <c r="N151" s="4">
        <v>1634</v>
      </c>
      <c r="O151" s="4"/>
      <c r="P151" s="4"/>
      <c r="Q151" s="4"/>
      <c r="R151" s="4">
        <v>8485.2000000000007</v>
      </c>
      <c r="S151" s="4">
        <v>12342</v>
      </c>
      <c r="T151" s="4"/>
      <c r="U151" s="4">
        <v>30200.55</v>
      </c>
      <c r="V151" s="4">
        <v>4696.3099999999995</v>
      </c>
      <c r="W151" s="4">
        <v>4782.9799999999996</v>
      </c>
      <c r="X151" s="4">
        <v>71147.33</v>
      </c>
      <c r="Y151" s="4">
        <v>21551.119999999999</v>
      </c>
      <c r="Z151" s="4">
        <v>839789.41999999981</v>
      </c>
      <c r="AA151" s="18">
        <f t="shared" si="2"/>
        <v>1030899.8799999998</v>
      </c>
    </row>
    <row r="152" spans="1:27" customFormat="1" ht="20.399999999999999" x14ac:dyDescent="0.25">
      <c r="A152" s="3" t="s">
        <v>174</v>
      </c>
      <c r="B152" s="3" t="s">
        <v>176</v>
      </c>
      <c r="C152" s="3"/>
      <c r="D152" s="4"/>
      <c r="E152" s="4"/>
      <c r="F152" s="4"/>
      <c r="G152" s="4"/>
      <c r="H152" s="4"/>
      <c r="I152" s="4"/>
      <c r="J152" s="4">
        <v>-2223</v>
      </c>
      <c r="K152" s="4">
        <v>3093.2</v>
      </c>
      <c r="L152" s="4">
        <v>2697.65</v>
      </c>
      <c r="M152" s="4">
        <v>2971.54</v>
      </c>
      <c r="N152" s="4"/>
      <c r="O152" s="4">
        <v>5626.54</v>
      </c>
      <c r="P152" s="4">
        <v>1188.0500000000002</v>
      </c>
      <c r="Q152" s="4">
        <v>1760.66</v>
      </c>
      <c r="R152" s="4">
        <v>6308.17</v>
      </c>
      <c r="S152" s="4">
        <v>-296.24</v>
      </c>
      <c r="T152" s="4">
        <v>7022.8700000000008</v>
      </c>
      <c r="U152" s="4">
        <v>17049.61</v>
      </c>
      <c r="V152" s="4">
        <v>150553.53000000003</v>
      </c>
      <c r="W152" s="4">
        <v>-15256.289999999985</v>
      </c>
      <c r="X152" s="4">
        <v>-213208.40999999997</v>
      </c>
      <c r="Y152" s="4">
        <v>671656.29000000074</v>
      </c>
      <c r="Z152" s="4">
        <v>6348909.3399999924</v>
      </c>
      <c r="AA152" s="17">
        <f t="shared" si="2"/>
        <v>6987853.5099999933</v>
      </c>
    </row>
    <row r="153" spans="1:27" x14ac:dyDescent="0.25">
      <c r="A153" s="6" t="s">
        <v>174</v>
      </c>
      <c r="B153" s="7" t="s">
        <v>49</v>
      </c>
      <c r="C153" s="7"/>
      <c r="D153" s="8"/>
      <c r="E153" s="8"/>
      <c r="F153" s="8"/>
      <c r="G153" s="8"/>
      <c r="H153" s="8"/>
      <c r="I153" s="8"/>
      <c r="J153" s="8">
        <v>-2223</v>
      </c>
      <c r="K153" s="8">
        <v>31685.200000000001</v>
      </c>
      <c r="L153" s="8">
        <v>6675.5099999999993</v>
      </c>
      <c r="M153" s="8">
        <v>6672.65</v>
      </c>
      <c r="N153" s="8">
        <v>1634</v>
      </c>
      <c r="O153" s="8">
        <v>5626.54</v>
      </c>
      <c r="P153" s="8">
        <v>1188.0500000000002</v>
      </c>
      <c r="Q153" s="8">
        <v>1760.66</v>
      </c>
      <c r="R153" s="8">
        <v>14793.37</v>
      </c>
      <c r="S153" s="8">
        <v>12045.76</v>
      </c>
      <c r="T153" s="8">
        <v>7022.8700000000008</v>
      </c>
      <c r="U153" s="8">
        <v>47250.16</v>
      </c>
      <c r="V153" s="8">
        <v>155249.84000000003</v>
      </c>
      <c r="W153" s="8">
        <v>-10473.309999999981</v>
      </c>
      <c r="X153" s="8">
        <v>-142061.07999999999</v>
      </c>
      <c r="Y153" s="8">
        <v>693207.41000000061</v>
      </c>
      <c r="Z153" s="8">
        <v>7188698.7599999923</v>
      </c>
      <c r="AA153" s="20">
        <f t="shared" si="2"/>
        <v>8018753.3899999931</v>
      </c>
    </row>
    <row r="154" spans="1:27" customFormat="1" ht="40.799999999999997" x14ac:dyDescent="0.25">
      <c r="A154" s="3" t="s">
        <v>177</v>
      </c>
      <c r="B154" s="3" t="s">
        <v>178</v>
      </c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>
        <v>510.04999999999995</v>
      </c>
      <c r="Y154" s="4">
        <v>47.2</v>
      </c>
      <c r="Z154" s="4">
        <v>92.72</v>
      </c>
      <c r="AA154" s="19">
        <f t="shared" si="2"/>
        <v>649.97</v>
      </c>
    </row>
    <row r="155" spans="1:27" ht="40.799999999999997" x14ac:dyDescent="0.25">
      <c r="A155" s="6" t="s">
        <v>177</v>
      </c>
      <c r="B155" s="7" t="s">
        <v>49</v>
      </c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>
        <v>510.04999999999995</v>
      </c>
      <c r="Y155" s="8">
        <v>47.2</v>
      </c>
      <c r="Z155" s="8">
        <v>92.72</v>
      </c>
      <c r="AA155" s="20">
        <f t="shared" si="2"/>
        <v>649.97</v>
      </c>
    </row>
    <row r="156" spans="1:27" customFormat="1" ht="30.6" x14ac:dyDescent="0.25">
      <c r="A156" s="3" t="s">
        <v>179</v>
      </c>
      <c r="B156" s="3" t="s">
        <v>180</v>
      </c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>
        <v>230</v>
      </c>
      <c r="O156" s="4"/>
      <c r="P156" s="4"/>
      <c r="Q156" s="4">
        <v>18608.16</v>
      </c>
      <c r="R156" s="4">
        <v>3341.46</v>
      </c>
      <c r="S156" s="4">
        <v>180</v>
      </c>
      <c r="T156" s="4">
        <v>19379.550000000003</v>
      </c>
      <c r="U156" s="4">
        <v>392560.03</v>
      </c>
      <c r="V156" s="4">
        <v>72687.520000000004</v>
      </c>
      <c r="W156" s="4">
        <v>25695.38</v>
      </c>
      <c r="X156" s="4">
        <v>31598.6</v>
      </c>
      <c r="Y156" s="4">
        <v>49135.37999999999</v>
      </c>
      <c r="Z156" s="4">
        <v>142513.37000000002</v>
      </c>
      <c r="AA156" s="18">
        <f t="shared" si="2"/>
        <v>755929.45</v>
      </c>
    </row>
    <row r="157" spans="1:27" customFormat="1" ht="30.6" x14ac:dyDescent="0.25">
      <c r="A157" s="3" t="s">
        <v>179</v>
      </c>
      <c r="B157" s="3" t="s">
        <v>181</v>
      </c>
      <c r="C157" s="3"/>
      <c r="D157" s="4"/>
      <c r="E157" s="4"/>
      <c r="F157" s="4"/>
      <c r="G157" s="4"/>
      <c r="H157" s="4"/>
      <c r="I157" s="4"/>
      <c r="J157" s="4"/>
      <c r="K157" s="4">
        <v>25807.77</v>
      </c>
      <c r="L157" s="4">
        <v>54163.11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17">
        <f t="shared" si="2"/>
        <v>79970.880000000005</v>
      </c>
    </row>
    <row r="158" spans="1:27" ht="30.6" x14ac:dyDescent="0.25">
      <c r="A158" s="6" t="s">
        <v>179</v>
      </c>
      <c r="B158" s="7" t="s">
        <v>49</v>
      </c>
      <c r="C158" s="7"/>
      <c r="D158" s="8"/>
      <c r="E158" s="8"/>
      <c r="F158" s="8"/>
      <c r="G158" s="8"/>
      <c r="H158" s="8"/>
      <c r="I158" s="8"/>
      <c r="J158" s="8"/>
      <c r="K158" s="8">
        <v>25807.77</v>
      </c>
      <c r="L158" s="8">
        <v>54163.11</v>
      </c>
      <c r="M158" s="8"/>
      <c r="N158" s="8">
        <v>230</v>
      </c>
      <c r="O158" s="8"/>
      <c r="P158" s="8"/>
      <c r="Q158" s="8">
        <v>18608.16</v>
      </c>
      <c r="R158" s="8">
        <v>3341.46</v>
      </c>
      <c r="S158" s="8">
        <v>180</v>
      </c>
      <c r="T158" s="8">
        <v>19379.550000000003</v>
      </c>
      <c r="U158" s="8">
        <v>392560.03</v>
      </c>
      <c r="V158" s="8">
        <v>72687.520000000004</v>
      </c>
      <c r="W158" s="8">
        <v>25695.38</v>
      </c>
      <c r="X158" s="8">
        <v>31598.6</v>
      </c>
      <c r="Y158" s="8">
        <v>49135.37999999999</v>
      </c>
      <c r="Z158" s="8">
        <v>142513.37000000002</v>
      </c>
      <c r="AA158" s="20">
        <f t="shared" si="2"/>
        <v>835900.33000000007</v>
      </c>
    </row>
    <row r="159" spans="1:27" customFormat="1" x14ac:dyDescent="0.25">
      <c r="A159" s="3" t="s">
        <v>182</v>
      </c>
      <c r="B159" s="3" t="s">
        <v>183</v>
      </c>
      <c r="C159" s="3"/>
      <c r="D159" s="4"/>
      <c r="E159" s="4"/>
      <c r="F159" s="4"/>
      <c r="G159" s="4"/>
      <c r="H159" s="4"/>
      <c r="I159" s="4"/>
      <c r="J159" s="4"/>
      <c r="K159" s="4">
        <v>776.4</v>
      </c>
      <c r="L159" s="4"/>
      <c r="M159" s="4"/>
      <c r="N159" s="4"/>
      <c r="O159" s="4">
        <v>9354.1200000000008</v>
      </c>
      <c r="P159" s="4">
        <v>8162.2200000000012</v>
      </c>
      <c r="Q159" s="4">
        <v>408</v>
      </c>
      <c r="R159" s="4"/>
      <c r="S159" s="4">
        <v>7433.03</v>
      </c>
      <c r="T159" s="4">
        <v>110022.62</v>
      </c>
      <c r="U159" s="4">
        <v>8359.36</v>
      </c>
      <c r="V159" s="4">
        <v>56548.94</v>
      </c>
      <c r="W159" s="4">
        <v>-175485.49</v>
      </c>
      <c r="X159" s="4">
        <v>31192.600000000002</v>
      </c>
      <c r="Y159" s="4">
        <v>172463</v>
      </c>
      <c r="Z159" s="4">
        <v>286871.47000000003</v>
      </c>
      <c r="AA159" s="19">
        <f t="shared" si="2"/>
        <v>516106.27</v>
      </c>
    </row>
    <row r="160" spans="1:27" x14ac:dyDescent="0.25">
      <c r="A160" s="6" t="s">
        <v>182</v>
      </c>
      <c r="B160" s="7" t="s">
        <v>49</v>
      </c>
      <c r="C160" s="7"/>
      <c r="D160" s="8"/>
      <c r="E160" s="8"/>
      <c r="F160" s="8"/>
      <c r="G160" s="8"/>
      <c r="H160" s="8"/>
      <c r="I160" s="8"/>
      <c r="J160" s="8"/>
      <c r="K160" s="8">
        <v>776.4</v>
      </c>
      <c r="L160" s="8"/>
      <c r="M160" s="8"/>
      <c r="N160" s="8"/>
      <c r="O160" s="8">
        <v>9354.1200000000008</v>
      </c>
      <c r="P160" s="8">
        <v>8162.2200000000012</v>
      </c>
      <c r="Q160" s="8">
        <v>408</v>
      </c>
      <c r="R160" s="8"/>
      <c r="S160" s="8">
        <v>7433.03</v>
      </c>
      <c r="T160" s="8">
        <v>110022.62</v>
      </c>
      <c r="U160" s="8">
        <v>8359.36</v>
      </c>
      <c r="V160" s="8">
        <v>56548.94</v>
      </c>
      <c r="W160" s="8">
        <v>-175485.49</v>
      </c>
      <c r="X160" s="8">
        <v>31192.600000000002</v>
      </c>
      <c r="Y160" s="8">
        <v>172463</v>
      </c>
      <c r="Z160" s="8">
        <v>286871.47000000003</v>
      </c>
      <c r="AA160" s="20">
        <f t="shared" si="2"/>
        <v>516106.27</v>
      </c>
    </row>
    <row r="161" spans="1:27" customFormat="1" ht="20.399999999999999" x14ac:dyDescent="0.25">
      <c r="A161" s="3" t="s">
        <v>184</v>
      </c>
      <c r="B161" s="3" t="s">
        <v>185</v>
      </c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10934.45</v>
      </c>
      <c r="O161" s="4"/>
      <c r="P161" s="4"/>
      <c r="Q161" s="4"/>
      <c r="R161" s="4"/>
      <c r="S161" s="4"/>
      <c r="T161" s="4"/>
      <c r="U161" s="4"/>
      <c r="V161" s="4">
        <v>222503.93999999997</v>
      </c>
      <c r="W161" s="4">
        <v>-546730.35</v>
      </c>
      <c r="X161" s="4">
        <v>369006.4</v>
      </c>
      <c r="Y161" s="4">
        <v>93164.760000000024</v>
      </c>
      <c r="Z161" s="4">
        <v>2975188.6599999992</v>
      </c>
      <c r="AA161" s="18">
        <f t="shared" si="2"/>
        <v>3124067.8599999994</v>
      </c>
    </row>
    <row r="162" spans="1:27" customFormat="1" ht="20.399999999999999" x14ac:dyDescent="0.25">
      <c r="A162" s="3" t="s">
        <v>184</v>
      </c>
      <c r="B162" s="3" t="s">
        <v>186</v>
      </c>
      <c r="C162" s="3"/>
      <c r="D162" s="4"/>
      <c r="E162" s="4"/>
      <c r="F162" s="4"/>
      <c r="G162" s="4"/>
      <c r="H162" s="4"/>
      <c r="I162" s="4"/>
      <c r="J162" s="4"/>
      <c r="K162" s="4">
        <v>320065.9499999999</v>
      </c>
      <c r="L162" s="4">
        <v>746494.74000000011</v>
      </c>
      <c r="M162" s="4">
        <v>71795.56</v>
      </c>
      <c r="N162" s="4">
        <v>681716.55</v>
      </c>
      <c r="O162" s="4">
        <v>1234445.9500000002</v>
      </c>
      <c r="P162" s="4">
        <v>1159435.94</v>
      </c>
      <c r="Q162" s="4">
        <v>153966.72999999998</v>
      </c>
      <c r="R162" s="4">
        <v>10913571.379999999</v>
      </c>
      <c r="S162" s="4">
        <v>2491517.9300000006</v>
      </c>
      <c r="T162" s="4">
        <v>13483765.699999997</v>
      </c>
      <c r="U162" s="4">
        <v>7502001.6900000125</v>
      </c>
      <c r="V162" s="4">
        <v>7014670.0599999987</v>
      </c>
      <c r="W162" s="4">
        <v>9557176.790000001</v>
      </c>
      <c r="X162" s="4">
        <v>16007410.300000003</v>
      </c>
      <c r="Y162" s="4">
        <v>19114145.829999998</v>
      </c>
      <c r="Z162" s="4">
        <v>38652886.619999997</v>
      </c>
      <c r="AA162" s="5">
        <f t="shared" si="2"/>
        <v>129105067.72</v>
      </c>
    </row>
    <row r="163" spans="1:27" customFormat="1" x14ac:dyDescent="0.25">
      <c r="A163" s="3" t="s">
        <v>184</v>
      </c>
      <c r="B163" s="3" t="s">
        <v>187</v>
      </c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>
        <v>30254</v>
      </c>
      <c r="AA163" s="17">
        <f t="shared" si="2"/>
        <v>30254</v>
      </c>
    </row>
    <row r="164" spans="1:27" x14ac:dyDescent="0.25">
      <c r="A164" s="6" t="s">
        <v>184</v>
      </c>
      <c r="B164" s="7" t="s">
        <v>49</v>
      </c>
      <c r="C164" s="7"/>
      <c r="D164" s="8"/>
      <c r="E164" s="8"/>
      <c r="F164" s="8"/>
      <c r="G164" s="8"/>
      <c r="H164" s="8"/>
      <c r="I164" s="8"/>
      <c r="J164" s="8"/>
      <c r="K164" s="8">
        <v>320065.9499999999</v>
      </c>
      <c r="L164" s="8">
        <v>746494.74000000011</v>
      </c>
      <c r="M164" s="8">
        <v>71795.56</v>
      </c>
      <c r="N164" s="8">
        <v>692651</v>
      </c>
      <c r="O164" s="8">
        <v>1234445.9500000002</v>
      </c>
      <c r="P164" s="8">
        <v>1159435.94</v>
      </c>
      <c r="Q164" s="8">
        <v>153966.72999999998</v>
      </c>
      <c r="R164" s="8">
        <v>10913571.379999999</v>
      </c>
      <c r="S164" s="8">
        <v>2491517.9300000006</v>
      </c>
      <c r="T164" s="8">
        <v>13483765.699999997</v>
      </c>
      <c r="U164" s="8">
        <v>7502001.6900000125</v>
      </c>
      <c r="V164" s="8">
        <v>7237173.9999999981</v>
      </c>
      <c r="W164" s="8">
        <v>9010446.4399999976</v>
      </c>
      <c r="X164" s="8">
        <v>16376416.699999999</v>
      </c>
      <c r="Y164" s="8">
        <v>19207310.589999996</v>
      </c>
      <c r="Z164" s="8">
        <v>41658329.279999986</v>
      </c>
      <c r="AA164" s="20">
        <f t="shared" si="2"/>
        <v>132259389.58</v>
      </c>
    </row>
    <row r="166" spans="1:27" x14ac:dyDescent="0.25">
      <c r="A166" s="6" t="s">
        <v>190</v>
      </c>
      <c r="B166" s="7" t="s">
        <v>49</v>
      </c>
      <c r="C166" s="7"/>
      <c r="D166" s="8">
        <v>-102.05</v>
      </c>
      <c r="E166" s="8">
        <v>420.99</v>
      </c>
      <c r="F166" s="8">
        <v>1931.73</v>
      </c>
      <c r="G166" s="8">
        <v>-19795.140000000003</v>
      </c>
      <c r="H166" s="8">
        <v>-6399.83</v>
      </c>
      <c r="I166" s="8">
        <v>5316.1</v>
      </c>
      <c r="J166" s="8">
        <v>24509.629999999997</v>
      </c>
      <c r="K166" s="8">
        <v>546284.24999999988</v>
      </c>
      <c r="L166" s="8">
        <v>947829.26999999979</v>
      </c>
      <c r="M166" s="8">
        <v>2075520.8200000017</v>
      </c>
      <c r="N166" s="8">
        <v>653272.7999999997</v>
      </c>
      <c r="O166" s="8">
        <v>1616808.0000000002</v>
      </c>
      <c r="P166" s="8">
        <v>1376278.16</v>
      </c>
      <c r="Q166" s="8">
        <v>1350987.1800000004</v>
      </c>
      <c r="R166" s="8">
        <v>1020799.5500000004</v>
      </c>
      <c r="S166" s="8">
        <v>910801.45000000007</v>
      </c>
      <c r="T166" s="8">
        <v>1113330.9900000002</v>
      </c>
      <c r="U166" s="8">
        <v>1325271.6300000001</v>
      </c>
      <c r="V166" s="8">
        <v>1317227.3300000003</v>
      </c>
      <c r="W166" s="8">
        <v>3941836.6300000022</v>
      </c>
      <c r="X166" s="8">
        <v>-332642.8600000001</v>
      </c>
      <c r="Y166" s="8">
        <v>2017665.9200000009</v>
      </c>
      <c r="Z166" s="8">
        <v>3809131.1100000013</v>
      </c>
      <c r="AA166" s="20">
        <f t="shared" si="2"/>
        <v>23696283.660000011</v>
      </c>
    </row>
    <row r="168" spans="1:27" s="14" customFormat="1" ht="33.6" customHeight="1" x14ac:dyDescent="0.25">
      <c r="A168" s="11" t="s">
        <v>188</v>
      </c>
      <c r="B168" s="12"/>
      <c r="C168" s="12"/>
      <c r="D168" s="13">
        <v>-102.05</v>
      </c>
      <c r="E168" s="13">
        <v>420.99</v>
      </c>
      <c r="F168" s="13">
        <v>1931.73</v>
      </c>
      <c r="G168" s="13">
        <v>-19795.140000000003</v>
      </c>
      <c r="H168" s="13">
        <v>11357.250000000004</v>
      </c>
      <c r="I168" s="13">
        <v>5316.1</v>
      </c>
      <c r="J168" s="13">
        <v>16607.400000000001</v>
      </c>
      <c r="K168" s="13">
        <v>3344529.1</v>
      </c>
      <c r="L168" s="13">
        <v>4836398.9000000041</v>
      </c>
      <c r="M168" s="13">
        <v>5357851.5199999996</v>
      </c>
      <c r="N168" s="13">
        <v>11624839.939999994</v>
      </c>
      <c r="O168" s="13">
        <v>14829780.65000001</v>
      </c>
      <c r="P168" s="13">
        <v>25753384.560000032</v>
      </c>
      <c r="Q168" s="13">
        <v>18312962.740000006</v>
      </c>
      <c r="R168" s="13">
        <v>15430068.890000006</v>
      </c>
      <c r="S168" s="13">
        <v>6582126.7300000181</v>
      </c>
      <c r="T168" s="13">
        <v>15656824.199999996</v>
      </c>
      <c r="U168" s="13">
        <v>11047391.980000027</v>
      </c>
      <c r="V168" s="13">
        <v>25657577.750000097</v>
      </c>
      <c r="W168" s="13">
        <v>27897437.940000053</v>
      </c>
      <c r="X168" s="13">
        <v>23770233.169999991</v>
      </c>
      <c r="Y168" s="13">
        <v>38793205.340000115</v>
      </c>
      <c r="Z168" s="13">
        <v>146076339.56999528</v>
      </c>
      <c r="AA168" s="21">
        <f>+SUM(D168:Z168)</f>
        <v>394986689.25999558</v>
      </c>
    </row>
  </sheetData>
  <autoFilter ref="A3:AA168"/>
  <printOptions horizontalCentered="1"/>
  <pageMargins left="0.11811023622047245" right="0.11811023622047245" top="0.59055118110236227" bottom="0.59055118110236227" header="0.19685039370078741" footer="0.19685039370078741"/>
  <pageSetup paperSize="9" scale="36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cp:lastPrinted>2020-01-30T21:15:33Z</cp:lastPrinted>
  <dcterms:created xsi:type="dcterms:W3CDTF">2019-10-15T09:09:29Z</dcterms:created>
  <dcterms:modified xsi:type="dcterms:W3CDTF">2020-01-30T21:20:51Z</dcterms:modified>
</cp:coreProperties>
</file>