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tabRatio="500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4519"/>
</workbook>
</file>

<file path=xl/calcChain.xml><?xml version="1.0" encoding="utf-8"?>
<calcChain xmlns="http://schemas.openxmlformats.org/spreadsheetml/2006/main">
  <c r="F5" i="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E29" i="5"/>
  <c r="D29"/>
  <c r="C29"/>
  <c r="F5" i="2"/>
  <c r="G5"/>
  <c r="C29" i="7"/>
  <c r="D29"/>
  <c r="C29" i="3"/>
  <c r="D29"/>
  <c r="E29"/>
  <c r="C29" i="2"/>
  <c r="F5" i="8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4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12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6" i="2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D29"/>
  <c r="E29"/>
  <c r="C29" i="1"/>
  <c r="D29"/>
  <c r="E29"/>
  <c r="F5" i="6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7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E29"/>
  <c r="F5" i="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3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1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10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5" i="9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9"/>
  <c r="D29"/>
  <c r="E29"/>
  <c r="F29" i="5"/>
  <c r="G29"/>
  <c r="F29" i="3"/>
  <c r="G29"/>
  <c r="F29" i="8"/>
  <c r="G29"/>
  <c r="F29" i="2"/>
  <c r="G29"/>
  <c r="F29" i="11"/>
  <c r="G29"/>
  <c r="F29" i="9"/>
  <c r="G29"/>
  <c r="F29" i="6"/>
  <c r="G29"/>
  <c r="F29" i="1"/>
  <c r="G29"/>
  <c r="F29" i="12"/>
  <c r="G29"/>
  <c r="F29" i="10"/>
  <c r="G29"/>
  <c r="F29" i="7"/>
  <c r="G29"/>
  <c r="F29" i="4"/>
  <c r="G29"/>
</calcChain>
</file>

<file path=xl/sharedStrings.xml><?xml version="1.0" encoding="utf-8"?>
<sst xmlns="http://schemas.openxmlformats.org/spreadsheetml/2006/main" count="696" uniqueCount="69">
  <si>
    <t>STRUTTURE</t>
  </si>
  <si>
    <t>Totale Personale</t>
  </si>
  <si>
    <t>Giornate Lavorative</t>
  </si>
  <si>
    <t>Totale Assenze</t>
  </si>
  <si>
    <t>Tasso di Assenza</t>
  </si>
  <si>
    <t>Tasso di Presenza</t>
  </si>
  <si>
    <t>CODICE</t>
  </si>
  <si>
    <t>DESCRIZIONE</t>
  </si>
  <si>
    <t>A001</t>
  </si>
  <si>
    <t>CENTRO DIREZIONALE</t>
  </si>
  <si>
    <t>A002</t>
  </si>
  <si>
    <t>AREE DI GESTIONE</t>
  </si>
  <si>
    <t>A111</t>
  </si>
  <si>
    <t>O. FAZZI</t>
  </si>
  <si>
    <t>A112</t>
  </si>
  <si>
    <t>O. S. CESARIO</t>
  </si>
  <si>
    <t>A121</t>
  </si>
  <si>
    <t>O. COPERTINO</t>
  </si>
  <si>
    <t>A131</t>
  </si>
  <si>
    <t>O. GALATINA</t>
  </si>
  <si>
    <t>A141</t>
  </si>
  <si>
    <t>O. CASARANO</t>
  </si>
  <si>
    <t>A151</t>
  </si>
  <si>
    <t>O. SCORRANO</t>
  </si>
  <si>
    <t>A161</t>
  </si>
  <si>
    <t>O. GALLIPOLI</t>
  </si>
  <si>
    <t>A210</t>
  </si>
  <si>
    <t>DISTRETTO SOCIO SANITARIO DI LECCE</t>
  </si>
  <si>
    <t>A211</t>
  </si>
  <si>
    <t>DISTRETTO SOCIO SANITARIO DI CAMPI</t>
  </si>
  <si>
    <t>A212</t>
  </si>
  <si>
    <t>DISTRETTO SOCIO SANITARIO DI NARDO'</t>
  </si>
  <si>
    <t>A213</t>
  </si>
  <si>
    <t>DISTRETTO SOCIO SANITARIO DI MARTANO</t>
  </si>
  <si>
    <t>A214</t>
  </si>
  <si>
    <t>DISTRETTO SOCIO SANITARIO DI GALATINA</t>
  </si>
  <si>
    <t>A215</t>
  </si>
  <si>
    <t>DISTRETTO SOCIO SANITARIO DI MAGLIE</t>
  </si>
  <si>
    <t>A216</t>
  </si>
  <si>
    <t>DISTRETTO SOCIO SANITARIO DI POGGIARDO</t>
  </si>
  <si>
    <t>A217</t>
  </si>
  <si>
    <t>DISTRETTO SOCIO SANITARIO DI GALLIPOLI</t>
  </si>
  <si>
    <t>A218</t>
  </si>
  <si>
    <t>DISTRETTO SOCIO SANITARIO DI CASARANO</t>
  </si>
  <si>
    <t>A219</t>
  </si>
  <si>
    <t>DISTRETTO SOCIO SANITARIO DI GAGLIANO</t>
  </si>
  <si>
    <t>A221</t>
  </si>
  <si>
    <t>DIPARTIMENTO DI PREVENZIONE</t>
  </si>
  <si>
    <t>A222</t>
  </si>
  <si>
    <t>DIPARTIMENTO DI SALUTE MENTALE</t>
  </si>
  <si>
    <t>A223</t>
  </si>
  <si>
    <t>DIPARTIMENTO DELLE DIPENDENZE PATOLOGICHE</t>
  </si>
  <si>
    <t>A224</t>
  </si>
  <si>
    <t>DIPARTIMENTO DI RIABILITAZIONE</t>
  </si>
  <si>
    <t>A225</t>
  </si>
  <si>
    <t>DIPARTIMENTO DI EMERGENZA URGENZA - 118</t>
  </si>
  <si>
    <t>Totali/Medie</t>
  </si>
  <si>
    <t xml:space="preserve">TASSI DI ASSENZA E PRESENZA DEL PERSONALE - Mese di Febbraio </t>
  </si>
  <si>
    <t>TASSI DI ASSENZA E PRESENZA DEL PERSONALE - Mese di Gennaio</t>
  </si>
  <si>
    <t>TASSI DI ASSENZA E PRESENZA DEL PERSONALE - Mese di Marzo</t>
  </si>
  <si>
    <t xml:space="preserve">TASSI DI ASSENZA E PRESENZA DEL PERSONALE - Mese di Aprile </t>
  </si>
  <si>
    <t xml:space="preserve">TASSI DI ASSENZA E PRESENZA DEL PERSONALE - Mese di Maggio </t>
  </si>
  <si>
    <t xml:space="preserve">TASSI DI ASSENZA E PRESENZA DEL PERSONALE - Mese di Giugno </t>
  </si>
  <si>
    <t xml:space="preserve">TASSI DI ASSENZA E PRESENZA DEL PERSONALE - Mese di Luglio </t>
  </si>
  <si>
    <t xml:space="preserve">TASSI DI ASSENZA E PRESENZA DEL PERSONALE - Mese di Agosto </t>
  </si>
  <si>
    <t xml:space="preserve">TASSI DI ASSENZA E PRESENZA DEL PERSONALE - Mese di Settembre </t>
  </si>
  <si>
    <t xml:space="preserve">TASSI DI ASSENZA E PRESENZA DEL PERSONALE - Mese di Ottobre </t>
  </si>
  <si>
    <t xml:space="preserve">TASSI DI ASSENZA E PRESENZA DEL PERSONALE - Mese di Novembre </t>
  </si>
  <si>
    <t xml:space="preserve">TASSI DI ASSENZA E PRESENZA DEL PERSONALE - Mese di Dicembre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</si>
</sst>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49" fontId="0" fillId="0" borderId="0" xfId="0" applyNumberFormat="1"/>
    <xf numFmtId="1" fontId="0" fillId="0" borderId="0" xfId="0" applyNumberForma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="80" zoomScaleNormal="80" workbookViewId="0">
      <selection sqref="A1:G1"/>
    </sheetView>
  </sheetViews>
  <sheetFormatPr defaultColWidth="9" defaultRowHeight="15"/>
  <cols>
    <col min="1" max="1" width="10" style="13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  <col min="8" max="16384" width="9" style="3"/>
  </cols>
  <sheetData>
    <row r="1" spans="1:7" ht="12.75" customHeight="1">
      <c r="A1" s="18" t="s">
        <v>58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171</v>
      </c>
      <c r="D5" s="5">
        <v>3649</v>
      </c>
      <c r="E5" s="5">
        <v>854</v>
      </c>
      <c r="F5" s="16">
        <f t="shared" ref="F5:F28" si="0">E5/D5*100</f>
        <v>23.40367223896958</v>
      </c>
      <c r="G5" s="16">
        <f>100-F5</f>
        <v>76.596327761030423</v>
      </c>
    </row>
    <row r="6" spans="1:7">
      <c r="A6" s="15" t="s">
        <v>10</v>
      </c>
      <c r="B6" s="17" t="s">
        <v>11</v>
      </c>
      <c r="C6" s="5">
        <v>200</v>
      </c>
      <c r="D6" s="5">
        <v>4310</v>
      </c>
      <c r="E6" s="5">
        <v>806</v>
      </c>
      <c r="F6" s="16">
        <f t="shared" si="0"/>
        <v>18.700696055684453</v>
      </c>
      <c r="G6" s="16">
        <f t="shared" ref="G6:G28" si="1">100-F6</f>
        <v>81.29930394431554</v>
      </c>
    </row>
    <row r="7" spans="1:7">
      <c r="A7" s="15" t="s">
        <v>12</v>
      </c>
      <c r="B7" s="4" t="s">
        <v>13</v>
      </c>
      <c r="C7" s="5">
        <v>2354</v>
      </c>
      <c r="D7" s="5">
        <v>56758</v>
      </c>
      <c r="E7" s="5">
        <v>12619</v>
      </c>
      <c r="F7" s="16">
        <f t="shared" si="0"/>
        <v>22.232989182141726</v>
      </c>
      <c r="G7" s="16">
        <f t="shared" si="1"/>
        <v>77.767010817858278</v>
      </c>
    </row>
    <row r="8" spans="1:7">
      <c r="A8" s="15" t="s">
        <v>14</v>
      </c>
      <c r="B8" s="4" t="s">
        <v>15</v>
      </c>
      <c r="C8" s="5">
        <v>27</v>
      </c>
      <c r="D8" s="5">
        <v>655</v>
      </c>
      <c r="E8" s="5">
        <v>217</v>
      </c>
      <c r="F8" s="16">
        <f t="shared" si="0"/>
        <v>33.129770992366417</v>
      </c>
      <c r="G8" s="16">
        <f t="shared" si="1"/>
        <v>66.870229007633583</v>
      </c>
    </row>
    <row r="9" spans="1:7">
      <c r="A9" s="15" t="s">
        <v>16</v>
      </c>
      <c r="B9" s="4" t="s">
        <v>17</v>
      </c>
      <c r="C9" s="5">
        <v>401</v>
      </c>
      <c r="D9" s="5">
        <v>9770</v>
      </c>
      <c r="E9" s="5">
        <v>2446</v>
      </c>
      <c r="F9" s="16">
        <f t="shared" si="0"/>
        <v>25.035823950870011</v>
      </c>
      <c r="G9" s="16">
        <f t="shared" si="1"/>
        <v>74.964176049129989</v>
      </c>
    </row>
    <row r="10" spans="1:7">
      <c r="A10" s="15" t="s">
        <v>18</v>
      </c>
      <c r="B10" s="4" t="s">
        <v>19</v>
      </c>
      <c r="C10" s="5">
        <v>543</v>
      </c>
      <c r="D10" s="5">
        <v>13257</v>
      </c>
      <c r="E10" s="5">
        <v>2862</v>
      </c>
      <c r="F10" s="16">
        <f t="shared" si="0"/>
        <v>21.588594704684319</v>
      </c>
      <c r="G10" s="16">
        <f t="shared" si="1"/>
        <v>78.411405295315689</v>
      </c>
    </row>
    <row r="11" spans="1:7">
      <c r="A11" s="15" t="s">
        <v>20</v>
      </c>
      <c r="B11" s="4" t="s">
        <v>21</v>
      </c>
      <c r="C11" s="5">
        <v>503</v>
      </c>
      <c r="D11" s="5">
        <v>12464</v>
      </c>
      <c r="E11" s="5">
        <v>2546</v>
      </c>
      <c r="F11" s="16">
        <f t="shared" si="0"/>
        <v>20.426829268292682</v>
      </c>
      <c r="G11" s="16">
        <f t="shared" si="1"/>
        <v>79.573170731707322</v>
      </c>
    </row>
    <row r="12" spans="1:7">
      <c r="A12" s="15" t="s">
        <v>22</v>
      </c>
      <c r="B12" s="4" t="s">
        <v>23</v>
      </c>
      <c r="C12" s="5">
        <v>616</v>
      </c>
      <c r="D12" s="5">
        <v>15159</v>
      </c>
      <c r="E12" s="5">
        <v>3369</v>
      </c>
      <c r="F12" s="16">
        <f t="shared" si="0"/>
        <v>22.224421135958835</v>
      </c>
      <c r="G12" s="16">
        <f t="shared" si="1"/>
        <v>77.775578864041165</v>
      </c>
    </row>
    <row r="13" spans="1:7">
      <c r="A13" s="15" t="s">
        <v>24</v>
      </c>
      <c r="B13" s="4" t="s">
        <v>25</v>
      </c>
      <c r="C13" s="5">
        <v>630</v>
      </c>
      <c r="D13" s="5">
        <v>14765</v>
      </c>
      <c r="E13" s="5">
        <v>3146</v>
      </c>
      <c r="F13" s="16">
        <f t="shared" si="0"/>
        <v>21.307145275990518</v>
      </c>
      <c r="G13" s="16">
        <f t="shared" si="1"/>
        <v>78.692854724009479</v>
      </c>
    </row>
    <row r="14" spans="1:7">
      <c r="A14" s="15" t="s">
        <v>26</v>
      </c>
      <c r="B14" s="4" t="s">
        <v>27</v>
      </c>
      <c r="C14" s="5">
        <v>308</v>
      </c>
      <c r="D14" s="5">
        <v>6936</v>
      </c>
      <c r="E14" s="5">
        <v>1671</v>
      </c>
      <c r="F14" s="16">
        <f t="shared" si="0"/>
        <v>24.091695501730104</v>
      </c>
      <c r="G14" s="16">
        <f t="shared" si="1"/>
        <v>75.908304498269899</v>
      </c>
    </row>
    <row r="15" spans="1:7">
      <c r="A15" s="15" t="s">
        <v>28</v>
      </c>
      <c r="B15" s="4" t="s">
        <v>29</v>
      </c>
      <c r="C15" s="5">
        <v>166</v>
      </c>
      <c r="D15" s="5">
        <v>3647</v>
      </c>
      <c r="E15" s="5">
        <v>1002</v>
      </c>
      <c r="F15" s="16">
        <f t="shared" si="0"/>
        <v>27.474636687688509</v>
      </c>
      <c r="G15" s="16">
        <f t="shared" si="1"/>
        <v>72.525363312311498</v>
      </c>
    </row>
    <row r="16" spans="1:7">
      <c r="A16" s="15" t="s">
        <v>30</v>
      </c>
      <c r="B16" s="4" t="s">
        <v>31</v>
      </c>
      <c r="C16" s="5">
        <v>157</v>
      </c>
      <c r="D16" s="5">
        <v>3418</v>
      </c>
      <c r="E16" s="5">
        <v>859</v>
      </c>
      <c r="F16" s="16">
        <f t="shared" si="0"/>
        <v>25.131655939145698</v>
      </c>
      <c r="G16" s="16">
        <f t="shared" si="1"/>
        <v>74.868344060854298</v>
      </c>
    </row>
    <row r="17" spans="1:7">
      <c r="A17" s="15" t="s">
        <v>32</v>
      </c>
      <c r="B17" s="4" t="s">
        <v>33</v>
      </c>
      <c r="C17" s="5">
        <v>70</v>
      </c>
      <c r="D17" s="5">
        <v>1458</v>
      </c>
      <c r="E17" s="5">
        <v>293</v>
      </c>
      <c r="F17" s="16">
        <f t="shared" si="0"/>
        <v>20.096021947873798</v>
      </c>
      <c r="G17" s="16">
        <f t="shared" si="1"/>
        <v>79.903978052126206</v>
      </c>
    </row>
    <row r="18" spans="1:7">
      <c r="A18" s="15" t="s">
        <v>34</v>
      </c>
      <c r="B18" s="4" t="s">
        <v>35</v>
      </c>
      <c r="C18" s="5">
        <v>84</v>
      </c>
      <c r="D18" s="5">
        <v>1750</v>
      </c>
      <c r="E18" s="5">
        <v>469</v>
      </c>
      <c r="F18" s="16">
        <f t="shared" si="0"/>
        <v>26.8</v>
      </c>
      <c r="G18" s="16">
        <f t="shared" si="1"/>
        <v>73.2</v>
      </c>
    </row>
    <row r="19" spans="1:7">
      <c r="A19" s="15" t="s">
        <v>36</v>
      </c>
      <c r="B19" s="4" t="s">
        <v>37</v>
      </c>
      <c r="C19" s="5">
        <v>122</v>
      </c>
      <c r="D19" s="5">
        <v>2594</v>
      </c>
      <c r="E19" s="5">
        <v>647</v>
      </c>
      <c r="F19" s="16">
        <f t="shared" si="0"/>
        <v>24.942174248265228</v>
      </c>
      <c r="G19" s="16">
        <f t="shared" si="1"/>
        <v>75.057825751734768</v>
      </c>
    </row>
    <row r="20" spans="1:7">
      <c r="A20" s="15" t="s">
        <v>38</v>
      </c>
      <c r="B20" s="4" t="s">
        <v>39</v>
      </c>
      <c r="C20" s="5">
        <v>91</v>
      </c>
      <c r="D20" s="5">
        <v>1963</v>
      </c>
      <c r="E20" s="5">
        <v>497</v>
      </c>
      <c r="F20" s="16">
        <f t="shared" si="0"/>
        <v>25.318390219052471</v>
      </c>
      <c r="G20" s="16">
        <f t="shared" si="1"/>
        <v>74.681609780947525</v>
      </c>
    </row>
    <row r="21" spans="1:7">
      <c r="A21" s="15" t="s">
        <v>40</v>
      </c>
      <c r="B21" s="4" t="s">
        <v>41</v>
      </c>
      <c r="C21" s="5">
        <v>82</v>
      </c>
      <c r="D21" s="5">
        <v>1654</v>
      </c>
      <c r="E21" s="5">
        <v>648</v>
      </c>
      <c r="F21" s="16">
        <f t="shared" si="0"/>
        <v>39.177750906892385</v>
      </c>
      <c r="G21" s="16">
        <f t="shared" si="1"/>
        <v>60.822249093107615</v>
      </c>
    </row>
    <row r="22" spans="1:7">
      <c r="A22" s="15" t="s">
        <v>42</v>
      </c>
      <c r="B22" s="4" t="s">
        <v>43</v>
      </c>
      <c r="C22" s="5">
        <v>71</v>
      </c>
      <c r="D22" s="5">
        <v>1491</v>
      </c>
      <c r="E22" s="5">
        <v>309</v>
      </c>
      <c r="F22" s="16">
        <f t="shared" si="0"/>
        <v>20.724346076458751</v>
      </c>
      <c r="G22" s="16">
        <f t="shared" si="1"/>
        <v>79.275653923541256</v>
      </c>
    </row>
    <row r="23" spans="1:7">
      <c r="A23" s="15" t="s">
        <v>44</v>
      </c>
      <c r="B23" s="4" t="s">
        <v>45</v>
      </c>
      <c r="C23" s="5">
        <v>133</v>
      </c>
      <c r="D23" s="5">
        <v>2877</v>
      </c>
      <c r="E23" s="5">
        <v>892</v>
      </c>
      <c r="F23" s="16">
        <f t="shared" si="0"/>
        <v>31.004518595759471</v>
      </c>
      <c r="G23" s="16">
        <f t="shared" si="1"/>
        <v>68.995481404240536</v>
      </c>
    </row>
    <row r="24" spans="1:7">
      <c r="A24" s="15" t="s">
        <v>46</v>
      </c>
      <c r="B24" s="4" t="s">
        <v>47</v>
      </c>
      <c r="C24" s="5">
        <v>435</v>
      </c>
      <c r="D24" s="5">
        <v>9285</v>
      </c>
      <c r="E24" s="5">
        <v>1983</v>
      </c>
      <c r="F24" s="16">
        <f t="shared" si="0"/>
        <v>21.35702746365105</v>
      </c>
      <c r="G24" s="16">
        <f t="shared" si="1"/>
        <v>78.64297253634895</v>
      </c>
    </row>
    <row r="25" spans="1:7">
      <c r="A25" s="15" t="s">
        <v>48</v>
      </c>
      <c r="B25" s="4" t="s">
        <v>49</v>
      </c>
      <c r="C25" s="5">
        <v>565</v>
      </c>
      <c r="D25" s="5">
        <v>12980</v>
      </c>
      <c r="E25" s="5">
        <v>3136</v>
      </c>
      <c r="F25" s="16">
        <f t="shared" si="0"/>
        <v>24.160246533127889</v>
      </c>
      <c r="G25" s="16">
        <f t="shared" si="1"/>
        <v>75.839753466872111</v>
      </c>
    </row>
    <row r="26" spans="1:7">
      <c r="A26" s="15" t="s">
        <v>50</v>
      </c>
      <c r="B26" s="4" t="s">
        <v>51</v>
      </c>
      <c r="C26" s="5">
        <v>108</v>
      </c>
      <c r="D26" s="5">
        <v>2309</v>
      </c>
      <c r="E26" s="5">
        <v>447</v>
      </c>
      <c r="F26" s="16">
        <f t="shared" si="0"/>
        <v>19.359029883066263</v>
      </c>
      <c r="G26" s="16">
        <f t="shared" si="1"/>
        <v>80.640970116933744</v>
      </c>
    </row>
    <row r="27" spans="1:7">
      <c r="A27" s="15" t="s">
        <v>52</v>
      </c>
      <c r="B27" s="4" t="s">
        <v>53</v>
      </c>
      <c r="C27" s="5">
        <v>191</v>
      </c>
      <c r="D27" s="5">
        <v>4082</v>
      </c>
      <c r="E27" s="5">
        <v>1152</v>
      </c>
      <c r="F27" s="16">
        <f t="shared" si="0"/>
        <v>28.221460068593828</v>
      </c>
      <c r="G27" s="16">
        <f t="shared" si="1"/>
        <v>71.778539931406172</v>
      </c>
    </row>
    <row r="28" spans="1:7">
      <c r="A28" s="15" t="s">
        <v>54</v>
      </c>
      <c r="B28" s="4" t="s">
        <v>55</v>
      </c>
      <c r="C28" s="5">
        <v>287</v>
      </c>
      <c r="D28" s="5">
        <v>7129</v>
      </c>
      <c r="E28" s="5">
        <v>1647</v>
      </c>
      <c r="F28" s="16">
        <f t="shared" si="0"/>
        <v>23.102819469771358</v>
      </c>
      <c r="G28" s="16">
        <f t="shared" si="1"/>
        <v>76.897180530228638</v>
      </c>
    </row>
    <row r="29" spans="1:7" s="8" customFormat="1">
      <c r="A29" s="12"/>
      <c r="B29" s="9" t="s">
        <v>56</v>
      </c>
      <c r="C29" s="10">
        <f>SUM(C5:C28)</f>
        <v>8315</v>
      </c>
      <c r="D29" s="10">
        <f>SUM(D5:D28)</f>
        <v>194360</v>
      </c>
      <c r="E29" s="10">
        <f>SUM(E5:E28)</f>
        <v>44517</v>
      </c>
      <c r="F29" s="11">
        <f>E29/D29*100</f>
        <v>22.904404198394733</v>
      </c>
      <c r="G29" s="11">
        <f>100-F29</f>
        <v>77.09559580160527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66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191</v>
      </c>
      <c r="D5" s="5">
        <v>4265</v>
      </c>
      <c r="E5" s="5">
        <v>964</v>
      </c>
      <c r="F5" s="16">
        <f t="shared" ref="F5:F29" si="0">E5/D5*100</f>
        <v>22.602579132473622</v>
      </c>
      <c r="G5" s="16">
        <f t="shared" ref="G5:G29" si="1">100-F5</f>
        <v>77.397420867526378</v>
      </c>
    </row>
    <row r="6" spans="1:7">
      <c r="A6" s="15" t="s">
        <v>10</v>
      </c>
      <c r="B6" s="17" t="s">
        <v>11</v>
      </c>
      <c r="C6" s="5">
        <v>207</v>
      </c>
      <c r="D6" s="5">
        <v>4688</v>
      </c>
      <c r="E6" s="5">
        <v>830</v>
      </c>
      <c r="F6" s="16">
        <f t="shared" si="0"/>
        <v>17.704778156996586</v>
      </c>
      <c r="G6" s="16">
        <f t="shared" si="1"/>
        <v>82.295221843003418</v>
      </c>
    </row>
    <row r="7" spans="1:7">
      <c r="A7" s="15" t="s">
        <v>12</v>
      </c>
      <c r="B7" s="4" t="s">
        <v>13</v>
      </c>
      <c r="C7" s="5">
        <v>2358</v>
      </c>
      <c r="D7" s="5">
        <v>59381</v>
      </c>
      <c r="E7" s="5">
        <v>12493</v>
      </c>
      <c r="F7" s="16">
        <f t="shared" si="0"/>
        <v>21.038716087637461</v>
      </c>
      <c r="G7" s="16">
        <f t="shared" si="1"/>
        <v>78.961283912362546</v>
      </c>
    </row>
    <row r="8" spans="1:7">
      <c r="A8" s="15" t="s">
        <v>14</v>
      </c>
      <c r="B8" s="4" t="s">
        <v>15</v>
      </c>
      <c r="C8" s="5">
        <v>26</v>
      </c>
      <c r="D8" s="5">
        <v>656</v>
      </c>
      <c r="E8" s="5">
        <v>192</v>
      </c>
      <c r="F8" s="16">
        <f t="shared" si="0"/>
        <v>29.268292682926827</v>
      </c>
      <c r="G8" s="16">
        <f t="shared" si="1"/>
        <v>70.731707317073173</v>
      </c>
    </row>
    <row r="9" spans="1:7">
      <c r="A9" s="15" t="s">
        <v>16</v>
      </c>
      <c r="B9" s="4" t="s">
        <v>17</v>
      </c>
      <c r="C9" s="5">
        <v>402</v>
      </c>
      <c r="D9" s="5">
        <v>10203</v>
      </c>
      <c r="E9" s="5">
        <v>2528</v>
      </c>
      <c r="F9" s="16">
        <f t="shared" si="0"/>
        <v>24.777026364794668</v>
      </c>
      <c r="G9" s="16">
        <f t="shared" si="1"/>
        <v>75.222973635205335</v>
      </c>
    </row>
    <row r="10" spans="1:7">
      <c r="A10" s="15" t="s">
        <v>18</v>
      </c>
      <c r="B10" s="4" t="s">
        <v>19</v>
      </c>
      <c r="C10" s="5">
        <v>544</v>
      </c>
      <c r="D10" s="5">
        <v>13808</v>
      </c>
      <c r="E10" s="5">
        <v>3095</v>
      </c>
      <c r="F10" s="16">
        <f t="shared" si="0"/>
        <v>22.414542294322132</v>
      </c>
      <c r="G10" s="16">
        <f t="shared" si="1"/>
        <v>77.585457705677868</v>
      </c>
    </row>
    <row r="11" spans="1:7">
      <c r="A11" s="15" t="s">
        <v>20</v>
      </c>
      <c r="B11" s="4" t="s">
        <v>21</v>
      </c>
      <c r="C11" s="5">
        <v>513</v>
      </c>
      <c r="D11" s="5">
        <v>13177</v>
      </c>
      <c r="E11" s="5">
        <v>2896</v>
      </c>
      <c r="F11" s="16">
        <f t="shared" si="0"/>
        <v>21.977688396448357</v>
      </c>
      <c r="G11" s="16">
        <f t="shared" si="1"/>
        <v>78.022311603551643</v>
      </c>
    </row>
    <row r="12" spans="1:7">
      <c r="A12" s="15" t="s">
        <v>22</v>
      </c>
      <c r="B12" s="4" t="s">
        <v>23</v>
      </c>
      <c r="C12" s="5">
        <v>633</v>
      </c>
      <c r="D12" s="5">
        <v>16229</v>
      </c>
      <c r="E12" s="5">
        <v>3496</v>
      </c>
      <c r="F12" s="16">
        <f t="shared" si="0"/>
        <v>21.541684638609894</v>
      </c>
      <c r="G12" s="16">
        <f t="shared" si="1"/>
        <v>78.458315361390106</v>
      </c>
    </row>
    <row r="13" spans="1:7">
      <c r="A13" s="15" t="s">
        <v>24</v>
      </c>
      <c r="B13" s="4" t="s">
        <v>25</v>
      </c>
      <c r="C13" s="5">
        <v>654</v>
      </c>
      <c r="D13" s="5">
        <v>16600</v>
      </c>
      <c r="E13" s="5">
        <v>3627</v>
      </c>
      <c r="F13" s="16">
        <f t="shared" si="0"/>
        <v>21.849397590361448</v>
      </c>
      <c r="G13" s="16">
        <f t="shared" si="1"/>
        <v>78.150602409638552</v>
      </c>
    </row>
    <row r="14" spans="1:7">
      <c r="A14" s="15" t="s">
        <v>26</v>
      </c>
      <c r="B14" s="4" t="s">
        <v>27</v>
      </c>
      <c r="C14" s="5">
        <v>299</v>
      </c>
      <c r="D14" s="5">
        <v>7036</v>
      </c>
      <c r="E14" s="5">
        <v>1361</v>
      </c>
      <c r="F14" s="16">
        <f t="shared" si="0"/>
        <v>19.343376918703807</v>
      </c>
      <c r="G14" s="16">
        <f t="shared" si="1"/>
        <v>80.656623081296189</v>
      </c>
    </row>
    <row r="15" spans="1:7">
      <c r="A15" s="15" t="s">
        <v>28</v>
      </c>
      <c r="B15" s="4" t="s">
        <v>29</v>
      </c>
      <c r="C15" s="5">
        <v>164</v>
      </c>
      <c r="D15" s="5">
        <v>3788</v>
      </c>
      <c r="E15" s="5">
        <v>943</v>
      </c>
      <c r="F15" s="16">
        <f t="shared" si="0"/>
        <v>24.89440337909187</v>
      </c>
      <c r="G15" s="16">
        <f t="shared" si="1"/>
        <v>75.10559662090813</v>
      </c>
    </row>
    <row r="16" spans="1:7">
      <c r="A16" s="15" t="s">
        <v>30</v>
      </c>
      <c r="B16" s="4" t="s">
        <v>31</v>
      </c>
      <c r="C16" s="5">
        <v>155</v>
      </c>
      <c r="D16" s="5">
        <v>3526</v>
      </c>
      <c r="E16" s="5">
        <v>862</v>
      </c>
      <c r="F16" s="16">
        <f t="shared" si="0"/>
        <v>24.446965399886558</v>
      </c>
      <c r="G16" s="16">
        <f t="shared" si="1"/>
        <v>75.553034600113449</v>
      </c>
    </row>
    <row r="17" spans="1:7">
      <c r="A17" s="15" t="s">
        <v>32</v>
      </c>
      <c r="B17" s="4" t="s">
        <v>33</v>
      </c>
      <c r="C17" s="5">
        <v>70</v>
      </c>
      <c r="D17" s="5">
        <v>1543</v>
      </c>
      <c r="E17" s="5">
        <v>251</v>
      </c>
      <c r="F17" s="16">
        <f t="shared" si="0"/>
        <v>16.267012313674659</v>
      </c>
      <c r="G17" s="16">
        <f t="shared" si="1"/>
        <v>83.732987686325345</v>
      </c>
    </row>
    <row r="18" spans="1:7">
      <c r="A18" s="15" t="s">
        <v>34</v>
      </c>
      <c r="B18" s="4" t="s">
        <v>35</v>
      </c>
      <c r="C18" s="5">
        <v>85</v>
      </c>
      <c r="D18" s="5">
        <v>1874</v>
      </c>
      <c r="E18" s="5">
        <v>516</v>
      </c>
      <c r="F18" s="16">
        <f t="shared" si="0"/>
        <v>27.534685165421557</v>
      </c>
      <c r="G18" s="16">
        <f t="shared" si="1"/>
        <v>72.465314834578436</v>
      </c>
    </row>
    <row r="19" spans="1:7">
      <c r="A19" s="15" t="s">
        <v>36</v>
      </c>
      <c r="B19" s="4" t="s">
        <v>37</v>
      </c>
      <c r="C19" s="5">
        <v>123</v>
      </c>
      <c r="D19" s="5">
        <v>2739</v>
      </c>
      <c r="E19" s="5">
        <v>554</v>
      </c>
      <c r="F19" s="16">
        <f t="shared" si="0"/>
        <v>20.22635998539613</v>
      </c>
      <c r="G19" s="16">
        <f t="shared" si="1"/>
        <v>79.77364001460387</v>
      </c>
    </row>
    <row r="20" spans="1:7">
      <c r="A20" s="15" t="s">
        <v>38</v>
      </c>
      <c r="B20" s="4" t="s">
        <v>39</v>
      </c>
      <c r="C20" s="5">
        <v>93</v>
      </c>
      <c r="D20" s="5">
        <v>2102</v>
      </c>
      <c r="E20" s="5">
        <v>450</v>
      </c>
      <c r="F20" s="16">
        <f t="shared" si="0"/>
        <v>21.408182683158898</v>
      </c>
      <c r="G20" s="16">
        <f t="shared" si="1"/>
        <v>78.591817316841102</v>
      </c>
    </row>
    <row r="21" spans="1:7">
      <c r="A21" s="15" t="s">
        <v>40</v>
      </c>
      <c r="B21" s="4" t="s">
        <v>41</v>
      </c>
      <c r="C21" s="5">
        <v>77</v>
      </c>
      <c r="D21" s="5">
        <v>1694</v>
      </c>
      <c r="E21" s="5">
        <v>552</v>
      </c>
      <c r="F21" s="16">
        <f t="shared" si="0"/>
        <v>32.585596221959854</v>
      </c>
      <c r="G21" s="16">
        <f t="shared" si="1"/>
        <v>67.414403778040139</v>
      </c>
    </row>
    <row r="22" spans="1:7">
      <c r="A22" s="15" t="s">
        <v>42</v>
      </c>
      <c r="B22" s="4" t="s">
        <v>43</v>
      </c>
      <c r="C22" s="5">
        <v>72</v>
      </c>
      <c r="D22" s="5">
        <v>1584</v>
      </c>
      <c r="E22" s="5">
        <v>313</v>
      </c>
      <c r="F22" s="16">
        <f t="shared" si="0"/>
        <v>19.76010101010101</v>
      </c>
      <c r="G22" s="16">
        <f t="shared" si="1"/>
        <v>80.23989898989899</v>
      </c>
    </row>
    <row r="23" spans="1:7">
      <c r="A23" s="15" t="s">
        <v>44</v>
      </c>
      <c r="B23" s="4" t="s">
        <v>45</v>
      </c>
      <c r="C23" s="5">
        <v>123</v>
      </c>
      <c r="D23" s="5">
        <v>2778</v>
      </c>
      <c r="E23" s="5">
        <v>591</v>
      </c>
      <c r="F23" s="16">
        <f t="shared" si="0"/>
        <v>21.274298056155509</v>
      </c>
      <c r="G23" s="16">
        <f t="shared" si="1"/>
        <v>78.725701943844484</v>
      </c>
    </row>
    <row r="24" spans="1:7">
      <c r="A24" s="15" t="s">
        <v>46</v>
      </c>
      <c r="B24" s="4" t="s">
        <v>47</v>
      </c>
      <c r="C24" s="5">
        <v>409</v>
      </c>
      <c r="D24" s="5">
        <v>9134</v>
      </c>
      <c r="E24" s="5">
        <v>1771.5</v>
      </c>
      <c r="F24" s="16">
        <f t="shared" si="0"/>
        <v>19.394569739435077</v>
      </c>
      <c r="G24" s="16">
        <f t="shared" si="1"/>
        <v>80.60543026056493</v>
      </c>
    </row>
    <row r="25" spans="1:7">
      <c r="A25" s="15" t="s">
        <v>48</v>
      </c>
      <c r="B25" s="4" t="s">
        <v>49</v>
      </c>
      <c r="C25" s="5">
        <v>561</v>
      </c>
      <c r="D25" s="5">
        <v>13569</v>
      </c>
      <c r="E25" s="5">
        <v>2697</v>
      </c>
      <c r="F25" s="16">
        <f t="shared" si="0"/>
        <v>19.876188370550519</v>
      </c>
      <c r="G25" s="16">
        <f t="shared" si="1"/>
        <v>80.123811629449477</v>
      </c>
    </row>
    <row r="26" spans="1:7">
      <c r="A26" s="15" t="s">
        <v>50</v>
      </c>
      <c r="B26" s="4" t="s">
        <v>51</v>
      </c>
      <c r="C26" s="5">
        <v>112</v>
      </c>
      <c r="D26" s="5">
        <v>2508</v>
      </c>
      <c r="E26" s="5">
        <v>497</v>
      </c>
      <c r="F26" s="16">
        <f t="shared" si="0"/>
        <v>19.816586921850078</v>
      </c>
      <c r="G26" s="16">
        <f t="shared" si="1"/>
        <v>80.183413078149925</v>
      </c>
    </row>
    <row r="27" spans="1:7">
      <c r="A27" s="15" t="s">
        <v>52</v>
      </c>
      <c r="B27" s="4" t="s">
        <v>53</v>
      </c>
      <c r="C27" s="5">
        <v>187</v>
      </c>
      <c r="D27" s="5">
        <v>4172</v>
      </c>
      <c r="E27" s="5">
        <v>994</v>
      </c>
      <c r="F27" s="16">
        <f t="shared" si="0"/>
        <v>23.825503355704697</v>
      </c>
      <c r="G27" s="16">
        <f t="shared" si="1"/>
        <v>76.174496644295303</v>
      </c>
    </row>
    <row r="28" spans="1:7">
      <c r="A28" s="15" t="s">
        <v>54</v>
      </c>
      <c r="B28" s="4" t="s">
        <v>55</v>
      </c>
      <c r="C28" s="5">
        <v>274</v>
      </c>
      <c r="D28" s="5">
        <v>7091</v>
      </c>
      <c r="E28" s="5">
        <v>1517</v>
      </c>
      <c r="F28" s="16">
        <f t="shared" si="0"/>
        <v>21.393315470314484</v>
      </c>
      <c r="G28" s="16">
        <f t="shared" si="1"/>
        <v>78.606684529685509</v>
      </c>
    </row>
    <row r="29" spans="1:7">
      <c r="A29" s="12"/>
      <c r="B29" s="9" t="s">
        <v>56</v>
      </c>
      <c r="C29" s="10">
        <f>SUM(C5:C28)</f>
        <v>8332</v>
      </c>
      <c r="D29" s="10">
        <f>SUM(D5:D28)</f>
        <v>204145</v>
      </c>
      <c r="E29" s="10">
        <f>SUM(E5:E28)</f>
        <v>43990.5</v>
      </c>
      <c r="F29" s="11">
        <f t="shared" si="0"/>
        <v>21.548654142888633</v>
      </c>
      <c r="G29" s="11">
        <f t="shared" si="1"/>
        <v>78.451345857111363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67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191</v>
      </c>
      <c r="D5" s="5">
        <v>4075</v>
      </c>
      <c r="E5" s="5">
        <v>908</v>
      </c>
      <c r="F5" s="16">
        <f t="shared" ref="F5:F29" si="0">E5/D5*100</f>
        <v>22.282208588957054</v>
      </c>
      <c r="G5" s="16">
        <f t="shared" ref="G5:G29" si="1">100-F5</f>
        <v>77.717791411042953</v>
      </c>
    </row>
    <row r="6" spans="1:7">
      <c r="A6" s="15" t="s">
        <v>10</v>
      </c>
      <c r="B6" s="17" t="s">
        <v>11</v>
      </c>
      <c r="C6" s="5">
        <v>205</v>
      </c>
      <c r="D6" s="5">
        <v>4437</v>
      </c>
      <c r="E6" s="5">
        <v>779</v>
      </c>
      <c r="F6" s="16">
        <f t="shared" si="0"/>
        <v>17.556907820599505</v>
      </c>
      <c r="G6" s="16">
        <f t="shared" si="1"/>
        <v>82.443092179400495</v>
      </c>
    </row>
    <row r="7" spans="1:7">
      <c r="A7" s="15" t="s">
        <v>12</v>
      </c>
      <c r="B7" s="4" t="s">
        <v>13</v>
      </c>
      <c r="C7" s="5">
        <v>2369</v>
      </c>
      <c r="D7" s="5">
        <v>57075</v>
      </c>
      <c r="E7" s="5">
        <v>12723</v>
      </c>
      <c r="F7" s="16">
        <f t="shared" si="0"/>
        <v>22.291721419185283</v>
      </c>
      <c r="G7" s="16">
        <f t="shared" si="1"/>
        <v>77.708278580814721</v>
      </c>
    </row>
    <row r="8" spans="1:7">
      <c r="A8" s="15" t="s">
        <v>14</v>
      </c>
      <c r="B8" s="4" t="s">
        <v>15</v>
      </c>
      <c r="C8" s="5">
        <v>26</v>
      </c>
      <c r="D8" s="5">
        <v>630</v>
      </c>
      <c r="E8" s="5">
        <v>210</v>
      </c>
      <c r="F8" s="16">
        <f t="shared" si="0"/>
        <v>33.333333333333329</v>
      </c>
      <c r="G8" s="16">
        <f t="shared" si="1"/>
        <v>66.666666666666671</v>
      </c>
    </row>
    <row r="9" spans="1:7">
      <c r="A9" s="15" t="s">
        <v>16</v>
      </c>
      <c r="B9" s="4" t="s">
        <v>17</v>
      </c>
      <c r="C9" s="5">
        <v>400</v>
      </c>
      <c r="D9" s="5">
        <v>9721</v>
      </c>
      <c r="E9" s="5">
        <v>2671</v>
      </c>
      <c r="F9" s="16">
        <f t="shared" si="0"/>
        <v>27.476597057915853</v>
      </c>
      <c r="G9" s="16">
        <f t="shared" si="1"/>
        <v>72.523402942084147</v>
      </c>
    </row>
    <row r="10" spans="1:7">
      <c r="A10" s="15" t="s">
        <v>18</v>
      </c>
      <c r="B10" s="4" t="s">
        <v>19</v>
      </c>
      <c r="C10" s="5">
        <v>542</v>
      </c>
      <c r="D10" s="5">
        <v>13222</v>
      </c>
      <c r="E10" s="5">
        <v>3006</v>
      </c>
      <c r="F10" s="16">
        <f t="shared" si="0"/>
        <v>22.734835879594613</v>
      </c>
      <c r="G10" s="16">
        <f t="shared" si="1"/>
        <v>77.265164120405387</v>
      </c>
    </row>
    <row r="11" spans="1:7">
      <c r="A11" s="15" t="s">
        <v>20</v>
      </c>
      <c r="B11" s="4" t="s">
        <v>21</v>
      </c>
      <c r="C11" s="5">
        <v>511</v>
      </c>
      <c r="D11" s="5">
        <v>12643</v>
      </c>
      <c r="E11" s="5">
        <v>2886</v>
      </c>
      <c r="F11" s="16">
        <f t="shared" si="0"/>
        <v>22.826860713438265</v>
      </c>
      <c r="G11" s="16">
        <f t="shared" si="1"/>
        <v>77.173139286561735</v>
      </c>
    </row>
    <row r="12" spans="1:7">
      <c r="A12" s="15" t="s">
        <v>22</v>
      </c>
      <c r="B12" s="4" t="s">
        <v>23</v>
      </c>
      <c r="C12" s="5">
        <v>633</v>
      </c>
      <c r="D12" s="5">
        <v>15593</v>
      </c>
      <c r="E12" s="5">
        <v>3545</v>
      </c>
      <c r="F12" s="16">
        <f t="shared" si="0"/>
        <v>22.734560379657541</v>
      </c>
      <c r="G12" s="16">
        <f t="shared" si="1"/>
        <v>77.265439620342462</v>
      </c>
    </row>
    <row r="13" spans="1:7">
      <c r="A13" s="15" t="s">
        <v>24</v>
      </c>
      <c r="B13" s="4" t="s">
        <v>25</v>
      </c>
      <c r="C13" s="5">
        <v>657</v>
      </c>
      <c r="D13" s="5">
        <v>16046</v>
      </c>
      <c r="E13" s="5">
        <v>3661</v>
      </c>
      <c r="F13" s="16">
        <f t="shared" si="0"/>
        <v>22.815654991898292</v>
      </c>
      <c r="G13" s="16">
        <f t="shared" si="1"/>
        <v>77.184345008101701</v>
      </c>
    </row>
    <row r="14" spans="1:7">
      <c r="A14" s="15" t="s">
        <v>26</v>
      </c>
      <c r="B14" s="4" t="s">
        <v>27</v>
      </c>
      <c r="C14" s="5">
        <v>298</v>
      </c>
      <c r="D14" s="5">
        <v>6720</v>
      </c>
      <c r="E14" s="5">
        <v>1200</v>
      </c>
      <c r="F14" s="16">
        <f t="shared" si="0"/>
        <v>17.857142857142858</v>
      </c>
      <c r="G14" s="16">
        <f t="shared" si="1"/>
        <v>82.142857142857139</v>
      </c>
    </row>
    <row r="15" spans="1:7">
      <c r="A15" s="15" t="s">
        <v>28</v>
      </c>
      <c r="B15" s="4" t="s">
        <v>29</v>
      </c>
      <c r="C15" s="5">
        <v>166</v>
      </c>
      <c r="D15" s="5">
        <v>3671</v>
      </c>
      <c r="E15" s="5">
        <v>993</v>
      </c>
      <c r="F15" s="16">
        <f t="shared" si="0"/>
        <v>27.049850177063473</v>
      </c>
      <c r="G15" s="16">
        <f t="shared" si="1"/>
        <v>72.950149822936524</v>
      </c>
    </row>
    <row r="16" spans="1:7">
      <c r="A16" s="15" t="s">
        <v>30</v>
      </c>
      <c r="B16" s="4" t="s">
        <v>31</v>
      </c>
      <c r="C16" s="5">
        <v>156</v>
      </c>
      <c r="D16" s="5">
        <v>3418</v>
      </c>
      <c r="E16" s="5">
        <v>747</v>
      </c>
      <c r="F16" s="16">
        <f t="shared" si="0"/>
        <v>21.854885898186076</v>
      </c>
      <c r="G16" s="16">
        <f t="shared" si="1"/>
        <v>78.145114101813931</v>
      </c>
    </row>
    <row r="17" spans="1:7">
      <c r="A17" s="15" t="s">
        <v>32</v>
      </c>
      <c r="B17" s="4" t="s">
        <v>33</v>
      </c>
      <c r="C17" s="5">
        <v>71</v>
      </c>
      <c r="D17" s="5">
        <v>1495</v>
      </c>
      <c r="E17" s="5">
        <v>275</v>
      </c>
      <c r="F17" s="16">
        <f t="shared" si="0"/>
        <v>18.394648829431436</v>
      </c>
      <c r="G17" s="16">
        <f t="shared" si="1"/>
        <v>81.605351170568568</v>
      </c>
    </row>
    <row r="18" spans="1:7">
      <c r="A18" s="15" t="s">
        <v>34</v>
      </c>
      <c r="B18" s="4" t="s">
        <v>35</v>
      </c>
      <c r="C18" s="5">
        <v>84</v>
      </c>
      <c r="D18" s="5">
        <v>1768</v>
      </c>
      <c r="E18" s="5">
        <v>460</v>
      </c>
      <c r="F18" s="16">
        <f t="shared" si="0"/>
        <v>26.018099547511316</v>
      </c>
      <c r="G18" s="16">
        <f t="shared" si="1"/>
        <v>73.981900452488688</v>
      </c>
    </row>
    <row r="19" spans="1:7">
      <c r="A19" s="15" t="s">
        <v>36</v>
      </c>
      <c r="B19" s="4" t="s">
        <v>37</v>
      </c>
      <c r="C19" s="5">
        <v>123</v>
      </c>
      <c r="D19" s="5">
        <v>2614</v>
      </c>
      <c r="E19" s="5">
        <v>573</v>
      </c>
      <c r="F19" s="16">
        <f t="shared" si="0"/>
        <v>21.92042846212701</v>
      </c>
      <c r="G19" s="16">
        <f t="shared" si="1"/>
        <v>78.079571537872994</v>
      </c>
    </row>
    <row r="20" spans="1:7">
      <c r="A20" s="15" t="s">
        <v>38</v>
      </c>
      <c r="B20" s="4" t="s">
        <v>39</v>
      </c>
      <c r="C20" s="5">
        <v>93</v>
      </c>
      <c r="D20" s="5">
        <v>2009</v>
      </c>
      <c r="E20" s="5">
        <v>507</v>
      </c>
      <c r="F20" s="16">
        <f t="shared" si="0"/>
        <v>25.236436037829769</v>
      </c>
      <c r="G20" s="16">
        <f t="shared" si="1"/>
        <v>74.763563962170224</v>
      </c>
    </row>
    <row r="21" spans="1:7">
      <c r="A21" s="15" t="s">
        <v>40</v>
      </c>
      <c r="B21" s="4" t="s">
        <v>41</v>
      </c>
      <c r="C21" s="5">
        <v>77</v>
      </c>
      <c r="D21" s="5">
        <v>1617</v>
      </c>
      <c r="E21" s="5">
        <v>511</v>
      </c>
      <c r="F21" s="16">
        <f t="shared" si="0"/>
        <v>31.601731601731604</v>
      </c>
      <c r="G21" s="16">
        <f t="shared" si="1"/>
        <v>68.398268398268399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329</v>
      </c>
      <c r="F22" s="16">
        <f t="shared" si="0"/>
        <v>21.461187214611872</v>
      </c>
      <c r="G22" s="16">
        <f t="shared" si="1"/>
        <v>78.538812785388131</v>
      </c>
    </row>
    <row r="23" spans="1:7">
      <c r="A23" s="15" t="s">
        <v>44</v>
      </c>
      <c r="B23" s="4" t="s">
        <v>45</v>
      </c>
      <c r="C23" s="5">
        <v>123</v>
      </c>
      <c r="D23" s="5">
        <v>2659</v>
      </c>
      <c r="E23" s="5">
        <v>596</v>
      </c>
      <c r="F23" s="16">
        <f t="shared" si="0"/>
        <v>22.414441519368182</v>
      </c>
      <c r="G23" s="16">
        <f t="shared" si="1"/>
        <v>77.585558480631818</v>
      </c>
    </row>
    <row r="24" spans="1:7">
      <c r="A24" s="15" t="s">
        <v>46</v>
      </c>
      <c r="B24" s="4" t="s">
        <v>47</v>
      </c>
      <c r="C24" s="5">
        <v>407</v>
      </c>
      <c r="D24" s="5">
        <v>8663</v>
      </c>
      <c r="E24" s="5">
        <v>1656</v>
      </c>
      <c r="F24" s="16">
        <f t="shared" si="0"/>
        <v>19.115779752972411</v>
      </c>
      <c r="G24" s="16">
        <f t="shared" si="1"/>
        <v>80.884220247027585</v>
      </c>
    </row>
    <row r="25" spans="1:7">
      <c r="A25" s="15" t="s">
        <v>48</v>
      </c>
      <c r="B25" s="4" t="s">
        <v>49</v>
      </c>
      <c r="C25" s="5">
        <v>558</v>
      </c>
      <c r="D25" s="5">
        <v>12940</v>
      </c>
      <c r="E25" s="5">
        <v>2818</v>
      </c>
      <c r="F25" s="16">
        <f t="shared" si="0"/>
        <v>21.7774343122102</v>
      </c>
      <c r="G25" s="16">
        <f t="shared" si="1"/>
        <v>78.222565687789796</v>
      </c>
    </row>
    <row r="26" spans="1:7">
      <c r="A26" s="15" t="s">
        <v>50</v>
      </c>
      <c r="B26" s="4" t="s">
        <v>51</v>
      </c>
      <c r="C26" s="5">
        <v>112</v>
      </c>
      <c r="D26" s="5">
        <v>2396</v>
      </c>
      <c r="E26" s="5">
        <v>508</v>
      </c>
      <c r="F26" s="16">
        <f t="shared" si="0"/>
        <v>21.202003338898166</v>
      </c>
      <c r="G26" s="16">
        <f t="shared" si="1"/>
        <v>78.797996661101834</v>
      </c>
    </row>
    <row r="27" spans="1:7">
      <c r="A27" s="15" t="s">
        <v>52</v>
      </c>
      <c r="B27" s="4" t="s">
        <v>53</v>
      </c>
      <c r="C27" s="5">
        <v>187</v>
      </c>
      <c r="D27" s="5">
        <v>3966</v>
      </c>
      <c r="E27" s="5">
        <v>938</v>
      </c>
      <c r="F27" s="16">
        <f t="shared" si="0"/>
        <v>23.651033787191125</v>
      </c>
      <c r="G27" s="16">
        <f t="shared" si="1"/>
        <v>76.348966212808875</v>
      </c>
    </row>
    <row r="28" spans="1:7">
      <c r="A28" s="15" t="s">
        <v>54</v>
      </c>
      <c r="B28" s="4" t="s">
        <v>55</v>
      </c>
      <c r="C28" s="5">
        <v>275</v>
      </c>
      <c r="D28" s="5">
        <v>6846</v>
      </c>
      <c r="E28" s="5">
        <v>1506</v>
      </c>
      <c r="F28" s="16">
        <f t="shared" si="0"/>
        <v>21.998247151621385</v>
      </c>
      <c r="G28" s="16">
        <f t="shared" si="1"/>
        <v>78.001752848378615</v>
      </c>
    </row>
    <row r="29" spans="1:7">
      <c r="A29" s="12"/>
      <c r="B29" s="9" t="s">
        <v>56</v>
      </c>
      <c r="C29" s="10">
        <f>SUM(C5:C28)</f>
        <v>8337</v>
      </c>
      <c r="D29" s="10">
        <f>SUM(D5:D28)</f>
        <v>195757</v>
      </c>
      <c r="E29" s="10">
        <f>SUM(E5:E28)</f>
        <v>44006</v>
      </c>
      <c r="F29" s="11">
        <f t="shared" si="0"/>
        <v>22.47991131862462</v>
      </c>
      <c r="G29" s="11">
        <f t="shared" si="1"/>
        <v>77.520088681375384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68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189</v>
      </c>
      <c r="D5" s="5">
        <v>3456</v>
      </c>
      <c r="E5" s="5">
        <v>1045</v>
      </c>
      <c r="F5" s="16">
        <f t="shared" ref="F5:F29" si="0">E5/D5*100</f>
        <v>30.237268518518519</v>
      </c>
      <c r="G5" s="16">
        <f t="shared" ref="G5:G29" si="1">100-F5</f>
        <v>69.762731481481481</v>
      </c>
    </row>
    <row r="6" spans="1:7">
      <c r="A6" s="15" t="s">
        <v>10</v>
      </c>
      <c r="B6" s="17" t="s">
        <v>11</v>
      </c>
      <c r="C6" s="5">
        <v>205</v>
      </c>
      <c r="D6" s="5">
        <v>3861</v>
      </c>
      <c r="E6" s="5">
        <v>912</v>
      </c>
      <c r="F6" s="16">
        <f t="shared" si="0"/>
        <v>23.620823620823622</v>
      </c>
      <c r="G6" s="16">
        <f t="shared" si="1"/>
        <v>76.379176379176386</v>
      </c>
    </row>
    <row r="7" spans="1:7">
      <c r="A7" s="15" t="s">
        <v>12</v>
      </c>
      <c r="B7" s="4" t="s">
        <v>13</v>
      </c>
      <c r="C7" s="5">
        <v>2373</v>
      </c>
      <c r="D7" s="5">
        <v>52207</v>
      </c>
      <c r="E7" s="5">
        <v>12915</v>
      </c>
      <c r="F7" s="16">
        <f t="shared" si="0"/>
        <v>24.73806194571609</v>
      </c>
      <c r="G7" s="16">
        <f t="shared" si="1"/>
        <v>75.261938054283917</v>
      </c>
    </row>
    <row r="8" spans="1:7">
      <c r="A8" s="15" t="s">
        <v>14</v>
      </c>
      <c r="B8" s="4" t="s">
        <v>15</v>
      </c>
      <c r="C8" s="5">
        <v>26</v>
      </c>
      <c r="D8" s="5">
        <v>573</v>
      </c>
      <c r="E8" s="5">
        <v>220</v>
      </c>
      <c r="F8" s="16">
        <f t="shared" si="0"/>
        <v>38.394415357766142</v>
      </c>
      <c r="G8" s="16">
        <f t="shared" si="1"/>
        <v>61.605584642233858</v>
      </c>
    </row>
    <row r="9" spans="1:7">
      <c r="A9" s="15" t="s">
        <v>16</v>
      </c>
      <c r="B9" s="4" t="s">
        <v>17</v>
      </c>
      <c r="C9" s="5">
        <v>398</v>
      </c>
      <c r="D9" s="5">
        <v>8856</v>
      </c>
      <c r="E9" s="5">
        <v>2607</v>
      </c>
      <c r="F9" s="16">
        <f t="shared" si="0"/>
        <v>29.437669376693766</v>
      </c>
      <c r="G9" s="16">
        <f t="shared" si="1"/>
        <v>70.562330623306238</v>
      </c>
    </row>
    <row r="10" spans="1:7">
      <c r="A10" s="15" t="s">
        <v>18</v>
      </c>
      <c r="B10" s="4" t="s">
        <v>19</v>
      </c>
      <c r="C10" s="5">
        <v>544</v>
      </c>
      <c r="D10" s="5">
        <v>12103</v>
      </c>
      <c r="E10" s="5">
        <v>3340</v>
      </c>
      <c r="F10" s="16">
        <f t="shared" si="0"/>
        <v>27.596463686689248</v>
      </c>
      <c r="G10" s="16">
        <f t="shared" si="1"/>
        <v>72.403536313310752</v>
      </c>
    </row>
    <row r="11" spans="1:7">
      <c r="A11" s="15" t="s">
        <v>20</v>
      </c>
      <c r="B11" s="4" t="s">
        <v>21</v>
      </c>
      <c r="C11" s="5">
        <v>508</v>
      </c>
      <c r="D11" s="5">
        <v>11523</v>
      </c>
      <c r="E11" s="5">
        <v>2778</v>
      </c>
      <c r="F11" s="16">
        <f t="shared" si="0"/>
        <v>24.10830512887269</v>
      </c>
      <c r="G11" s="16">
        <f t="shared" si="1"/>
        <v>75.891694871127314</v>
      </c>
    </row>
    <row r="12" spans="1:7">
      <c r="A12" s="15" t="s">
        <v>22</v>
      </c>
      <c r="B12" s="4" t="s">
        <v>23</v>
      </c>
      <c r="C12" s="5">
        <v>634</v>
      </c>
      <c r="D12" s="5">
        <v>14263</v>
      </c>
      <c r="E12" s="5">
        <v>3691</v>
      </c>
      <c r="F12" s="16">
        <f t="shared" si="0"/>
        <v>25.878146252541541</v>
      </c>
      <c r="G12" s="16">
        <f t="shared" si="1"/>
        <v>74.121853747458459</v>
      </c>
    </row>
    <row r="13" spans="1:7">
      <c r="A13" s="15" t="s">
        <v>24</v>
      </c>
      <c r="B13" s="4" t="s">
        <v>25</v>
      </c>
      <c r="C13" s="5">
        <v>657</v>
      </c>
      <c r="D13" s="5">
        <v>14628</v>
      </c>
      <c r="E13" s="5">
        <v>3879</v>
      </c>
      <c r="F13" s="16">
        <f t="shared" si="0"/>
        <v>26.517637407711238</v>
      </c>
      <c r="G13" s="16">
        <f t="shared" si="1"/>
        <v>73.482362592288766</v>
      </c>
    </row>
    <row r="14" spans="1:7">
      <c r="A14" s="15" t="s">
        <v>26</v>
      </c>
      <c r="B14" s="4" t="s">
        <v>27</v>
      </c>
      <c r="C14" s="5">
        <v>298</v>
      </c>
      <c r="D14" s="5">
        <v>5953</v>
      </c>
      <c r="E14" s="5">
        <v>1527</v>
      </c>
      <c r="F14" s="16">
        <f t="shared" si="0"/>
        <v>25.650932303040484</v>
      </c>
      <c r="G14" s="16">
        <f t="shared" si="1"/>
        <v>74.349067696959509</v>
      </c>
    </row>
    <row r="15" spans="1:7">
      <c r="A15" s="15" t="s">
        <v>28</v>
      </c>
      <c r="B15" s="4" t="s">
        <v>29</v>
      </c>
      <c r="C15" s="5">
        <v>167</v>
      </c>
      <c r="D15" s="5">
        <v>3227</v>
      </c>
      <c r="E15" s="5">
        <v>1063</v>
      </c>
      <c r="F15" s="16">
        <f t="shared" si="0"/>
        <v>32.940811899597151</v>
      </c>
      <c r="G15" s="16">
        <f t="shared" si="1"/>
        <v>67.059188100402849</v>
      </c>
    </row>
    <row r="16" spans="1:7">
      <c r="A16" s="15" t="s">
        <v>30</v>
      </c>
      <c r="B16" s="4" t="s">
        <v>31</v>
      </c>
      <c r="C16" s="5">
        <v>152</v>
      </c>
      <c r="D16" s="5">
        <v>2906</v>
      </c>
      <c r="E16" s="5">
        <v>931</v>
      </c>
      <c r="F16" s="16">
        <f t="shared" si="0"/>
        <v>32.037164487267724</v>
      </c>
      <c r="G16" s="16">
        <f t="shared" si="1"/>
        <v>67.962835512732283</v>
      </c>
    </row>
    <row r="17" spans="1:7">
      <c r="A17" s="15" t="s">
        <v>32</v>
      </c>
      <c r="B17" s="4" t="s">
        <v>33</v>
      </c>
      <c r="C17" s="5">
        <v>71</v>
      </c>
      <c r="D17" s="5">
        <v>1287</v>
      </c>
      <c r="E17" s="5">
        <v>323</v>
      </c>
      <c r="F17" s="16">
        <f t="shared" si="0"/>
        <v>25.097125097125094</v>
      </c>
      <c r="G17" s="16">
        <f t="shared" si="1"/>
        <v>74.902874902874913</v>
      </c>
    </row>
    <row r="18" spans="1:7">
      <c r="A18" s="15" t="s">
        <v>34</v>
      </c>
      <c r="B18" s="4" t="s">
        <v>35</v>
      </c>
      <c r="C18" s="5">
        <v>84</v>
      </c>
      <c r="D18" s="5">
        <v>1514</v>
      </c>
      <c r="E18" s="5">
        <v>565</v>
      </c>
      <c r="F18" s="16">
        <f t="shared" si="0"/>
        <v>37.318361955085862</v>
      </c>
      <c r="G18" s="16">
        <f t="shared" si="1"/>
        <v>62.681638044914138</v>
      </c>
    </row>
    <row r="19" spans="1:7">
      <c r="A19" s="15" t="s">
        <v>36</v>
      </c>
      <c r="B19" s="4" t="s">
        <v>37</v>
      </c>
      <c r="C19" s="5">
        <v>122</v>
      </c>
      <c r="D19" s="5">
        <v>2238</v>
      </c>
      <c r="E19" s="5">
        <v>738</v>
      </c>
      <c r="F19" s="16">
        <f t="shared" si="0"/>
        <v>32.975871313672926</v>
      </c>
      <c r="G19" s="16">
        <f t="shared" si="1"/>
        <v>67.024128686327074</v>
      </c>
    </row>
    <row r="20" spans="1:7">
      <c r="A20" s="15" t="s">
        <v>38</v>
      </c>
      <c r="B20" s="4" t="s">
        <v>39</v>
      </c>
      <c r="C20" s="5">
        <v>93</v>
      </c>
      <c r="D20" s="5">
        <v>1748</v>
      </c>
      <c r="E20" s="5">
        <v>607</v>
      </c>
      <c r="F20" s="16">
        <f t="shared" si="0"/>
        <v>34.725400457665906</v>
      </c>
      <c r="G20" s="16">
        <f t="shared" si="1"/>
        <v>65.274599542334101</v>
      </c>
    </row>
    <row r="21" spans="1:7">
      <c r="A21" s="15" t="s">
        <v>40</v>
      </c>
      <c r="B21" s="4" t="s">
        <v>41</v>
      </c>
      <c r="C21" s="5">
        <v>75</v>
      </c>
      <c r="D21" s="5">
        <v>1346</v>
      </c>
      <c r="E21" s="5">
        <v>580</v>
      </c>
      <c r="F21" s="16">
        <f t="shared" si="0"/>
        <v>43.09063893016345</v>
      </c>
      <c r="G21" s="16">
        <f t="shared" si="1"/>
        <v>56.90936106983655</v>
      </c>
    </row>
    <row r="22" spans="1:7">
      <c r="A22" s="15" t="s">
        <v>42</v>
      </c>
      <c r="B22" s="4" t="s">
        <v>43</v>
      </c>
      <c r="C22" s="5">
        <v>71</v>
      </c>
      <c r="D22" s="5">
        <v>1278</v>
      </c>
      <c r="E22" s="5">
        <v>385</v>
      </c>
      <c r="F22" s="16">
        <f t="shared" si="0"/>
        <v>30.125195618153366</v>
      </c>
      <c r="G22" s="16">
        <f t="shared" si="1"/>
        <v>69.87480438184663</v>
      </c>
    </row>
    <row r="23" spans="1:7">
      <c r="A23" s="15" t="s">
        <v>44</v>
      </c>
      <c r="B23" s="4" t="s">
        <v>45</v>
      </c>
      <c r="C23" s="5">
        <v>122</v>
      </c>
      <c r="D23" s="5">
        <v>2291</v>
      </c>
      <c r="E23" s="5">
        <v>767</v>
      </c>
      <c r="F23" s="16">
        <f t="shared" si="0"/>
        <v>33.478830205150587</v>
      </c>
      <c r="G23" s="16">
        <f t="shared" si="1"/>
        <v>66.521169794849413</v>
      </c>
    </row>
    <row r="24" spans="1:7">
      <c r="A24" s="15" t="s">
        <v>46</v>
      </c>
      <c r="B24" s="4" t="s">
        <v>47</v>
      </c>
      <c r="C24" s="5">
        <v>402</v>
      </c>
      <c r="D24" s="5">
        <v>7412</v>
      </c>
      <c r="E24" s="5">
        <v>1996.5</v>
      </c>
      <c r="F24" s="16">
        <f t="shared" si="0"/>
        <v>26.936049649217487</v>
      </c>
      <c r="G24" s="16">
        <f t="shared" si="1"/>
        <v>73.063950350782505</v>
      </c>
    </row>
    <row r="25" spans="1:7">
      <c r="A25" s="15" t="s">
        <v>48</v>
      </c>
      <c r="B25" s="4" t="s">
        <v>49</v>
      </c>
      <c r="C25" s="5">
        <v>557</v>
      </c>
      <c r="D25" s="5">
        <v>11554</v>
      </c>
      <c r="E25" s="5">
        <v>3542</v>
      </c>
      <c r="F25" s="16">
        <f t="shared" si="0"/>
        <v>30.656049852864808</v>
      </c>
      <c r="G25" s="16">
        <f t="shared" si="1"/>
        <v>69.343950147135189</v>
      </c>
    </row>
    <row r="26" spans="1:7">
      <c r="A26" s="15" t="s">
        <v>50</v>
      </c>
      <c r="B26" s="4" t="s">
        <v>51</v>
      </c>
      <c r="C26" s="5">
        <v>110</v>
      </c>
      <c r="D26" s="5">
        <v>2035</v>
      </c>
      <c r="E26" s="5">
        <v>573</v>
      </c>
      <c r="F26" s="16">
        <f t="shared" si="0"/>
        <v>28.157248157248155</v>
      </c>
      <c r="G26" s="16">
        <f t="shared" si="1"/>
        <v>71.842751842751852</v>
      </c>
    </row>
    <row r="27" spans="1:7">
      <c r="A27" s="15" t="s">
        <v>52</v>
      </c>
      <c r="B27" s="4" t="s">
        <v>53</v>
      </c>
      <c r="C27" s="5">
        <v>186</v>
      </c>
      <c r="D27" s="5">
        <v>3422</v>
      </c>
      <c r="E27" s="5">
        <v>1288</v>
      </c>
      <c r="F27" s="16">
        <f t="shared" si="0"/>
        <v>37.63880771478668</v>
      </c>
      <c r="G27" s="16">
        <f t="shared" si="1"/>
        <v>62.36119228521332</v>
      </c>
    </row>
    <row r="28" spans="1:7">
      <c r="A28" s="15" t="s">
        <v>54</v>
      </c>
      <c r="B28" s="4" t="s">
        <v>55</v>
      </c>
      <c r="C28" s="5">
        <v>276</v>
      </c>
      <c r="D28" s="5">
        <v>6316</v>
      </c>
      <c r="E28" s="5">
        <v>1438</v>
      </c>
      <c r="F28" s="16">
        <f t="shared" si="0"/>
        <v>22.767574414186193</v>
      </c>
      <c r="G28" s="16">
        <f t="shared" si="1"/>
        <v>77.232425585813814</v>
      </c>
    </row>
    <row r="29" spans="1:7">
      <c r="A29" s="12"/>
      <c r="B29" s="9" t="s">
        <v>56</v>
      </c>
      <c r="C29" s="10">
        <f>SUM(C5:C28)</f>
        <v>8320</v>
      </c>
      <c r="D29" s="10">
        <f>SUM(D5:D28)</f>
        <v>175997</v>
      </c>
      <c r="E29" s="10">
        <f>SUM(E5:E28)</f>
        <v>47710.5</v>
      </c>
      <c r="F29" s="11">
        <f t="shared" si="0"/>
        <v>27.108700716489487</v>
      </c>
      <c r="G29" s="11">
        <f t="shared" si="1"/>
        <v>72.891299283510506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57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174</v>
      </c>
      <c r="D5" s="5">
        <v>3548</v>
      </c>
      <c r="E5" s="5">
        <v>757</v>
      </c>
      <c r="F5" s="16">
        <f t="shared" ref="F5:F29" si="0">E5/D5*100</f>
        <v>21.335963923337093</v>
      </c>
      <c r="G5" s="16">
        <f t="shared" ref="G5:G29" si="1">100-F5</f>
        <v>78.66403607666291</v>
      </c>
    </row>
    <row r="6" spans="1:7">
      <c r="A6" s="15" t="s">
        <v>10</v>
      </c>
      <c r="B6" s="17" t="s">
        <v>11</v>
      </c>
      <c r="C6" s="5">
        <v>196</v>
      </c>
      <c r="D6" s="5">
        <v>4056</v>
      </c>
      <c r="E6" s="5">
        <v>691</v>
      </c>
      <c r="F6" s="16">
        <f t="shared" si="0"/>
        <v>17.036489151873766</v>
      </c>
      <c r="G6" s="16">
        <f t="shared" si="1"/>
        <v>82.963510848126234</v>
      </c>
    </row>
    <row r="7" spans="1:7">
      <c r="A7" s="15" t="s">
        <v>12</v>
      </c>
      <c r="B7" s="4" t="s">
        <v>13</v>
      </c>
      <c r="C7" s="5">
        <v>2369</v>
      </c>
      <c r="D7" s="5">
        <v>54984</v>
      </c>
      <c r="E7" s="5">
        <v>11444</v>
      </c>
      <c r="F7" s="16">
        <f t="shared" si="0"/>
        <v>20.813327513458461</v>
      </c>
      <c r="G7" s="16">
        <f t="shared" si="1"/>
        <v>79.186672486541539</v>
      </c>
    </row>
    <row r="8" spans="1:7">
      <c r="A8" s="15" t="s">
        <v>14</v>
      </c>
      <c r="B8" s="4" t="s">
        <v>15</v>
      </c>
      <c r="C8" s="5">
        <v>27</v>
      </c>
      <c r="D8" s="5">
        <v>628</v>
      </c>
      <c r="E8" s="5">
        <v>199</v>
      </c>
      <c r="F8" s="16">
        <f t="shared" si="0"/>
        <v>31.687898089171973</v>
      </c>
      <c r="G8" s="16">
        <f t="shared" si="1"/>
        <v>68.312101910828034</v>
      </c>
    </row>
    <row r="9" spans="1:7">
      <c r="A9" s="15" t="s">
        <v>16</v>
      </c>
      <c r="B9" s="4" t="s">
        <v>17</v>
      </c>
      <c r="C9" s="5">
        <v>402</v>
      </c>
      <c r="D9" s="5">
        <v>9386</v>
      </c>
      <c r="E9" s="5">
        <v>2450</v>
      </c>
      <c r="F9" s="16">
        <f t="shared" si="0"/>
        <v>26.102706158107818</v>
      </c>
      <c r="G9" s="16">
        <f t="shared" si="1"/>
        <v>73.897293841892179</v>
      </c>
    </row>
    <row r="10" spans="1:7">
      <c r="A10" s="15" t="s">
        <v>18</v>
      </c>
      <c r="B10" s="4" t="s">
        <v>19</v>
      </c>
      <c r="C10" s="5">
        <v>546</v>
      </c>
      <c r="D10" s="5">
        <v>12778</v>
      </c>
      <c r="E10" s="5">
        <v>2697</v>
      </c>
      <c r="F10" s="16">
        <f t="shared" si="0"/>
        <v>21.106589450618248</v>
      </c>
      <c r="G10" s="16">
        <f t="shared" si="1"/>
        <v>78.893410549381755</v>
      </c>
    </row>
    <row r="11" spans="1:7">
      <c r="A11" s="15" t="s">
        <v>20</v>
      </c>
      <c r="B11" s="4" t="s">
        <v>21</v>
      </c>
      <c r="C11" s="5">
        <v>502</v>
      </c>
      <c r="D11" s="5">
        <v>11926</v>
      </c>
      <c r="E11" s="5">
        <v>2348</v>
      </c>
      <c r="F11" s="16">
        <f t="shared" si="0"/>
        <v>19.688076471574711</v>
      </c>
      <c r="G11" s="16">
        <f t="shared" si="1"/>
        <v>80.311923528425297</v>
      </c>
    </row>
    <row r="12" spans="1:7">
      <c r="A12" s="15" t="s">
        <v>22</v>
      </c>
      <c r="B12" s="4" t="s">
        <v>23</v>
      </c>
      <c r="C12" s="5">
        <v>620</v>
      </c>
      <c r="D12" s="5">
        <v>14666</v>
      </c>
      <c r="E12" s="5">
        <v>3082</v>
      </c>
      <c r="F12" s="16">
        <f t="shared" si="0"/>
        <v>21.014591572344195</v>
      </c>
      <c r="G12" s="16">
        <f t="shared" si="1"/>
        <v>78.985408427655813</v>
      </c>
    </row>
    <row r="13" spans="1:7">
      <c r="A13" s="15" t="s">
        <v>24</v>
      </c>
      <c r="B13" s="4" t="s">
        <v>25</v>
      </c>
      <c r="C13" s="5">
        <v>629</v>
      </c>
      <c r="D13" s="5">
        <v>14734</v>
      </c>
      <c r="E13" s="5">
        <v>2838</v>
      </c>
      <c r="F13" s="16">
        <f t="shared" si="0"/>
        <v>19.261571874575811</v>
      </c>
      <c r="G13" s="16">
        <f t="shared" si="1"/>
        <v>80.738428125424193</v>
      </c>
    </row>
    <row r="14" spans="1:7">
      <c r="A14" s="15" t="s">
        <v>26</v>
      </c>
      <c r="B14" s="4" t="s">
        <v>27</v>
      </c>
      <c r="C14" s="5">
        <v>304</v>
      </c>
      <c r="D14" s="5">
        <v>6551</v>
      </c>
      <c r="E14" s="5">
        <v>1394</v>
      </c>
      <c r="F14" s="16">
        <f t="shared" si="0"/>
        <v>21.279194016180735</v>
      </c>
      <c r="G14" s="16">
        <f t="shared" si="1"/>
        <v>78.720805983819261</v>
      </c>
    </row>
    <row r="15" spans="1:7">
      <c r="A15" s="15" t="s">
        <v>28</v>
      </c>
      <c r="B15" s="4" t="s">
        <v>29</v>
      </c>
      <c r="C15" s="5">
        <v>164</v>
      </c>
      <c r="D15" s="5">
        <v>3460</v>
      </c>
      <c r="E15" s="5">
        <v>824</v>
      </c>
      <c r="F15" s="16">
        <f t="shared" si="0"/>
        <v>23.815028901734102</v>
      </c>
      <c r="G15" s="16">
        <f t="shared" si="1"/>
        <v>76.184971098265891</v>
      </c>
    </row>
    <row r="16" spans="1:7">
      <c r="A16" s="15" t="s">
        <v>30</v>
      </c>
      <c r="B16" s="4" t="s">
        <v>31</v>
      </c>
      <c r="C16" s="5">
        <v>156</v>
      </c>
      <c r="D16" s="5">
        <v>3122</v>
      </c>
      <c r="E16" s="5">
        <v>663</v>
      </c>
      <c r="F16" s="16">
        <f t="shared" si="0"/>
        <v>21.236386931454195</v>
      </c>
      <c r="G16" s="16">
        <f t="shared" si="1"/>
        <v>78.763613068545808</v>
      </c>
    </row>
    <row r="17" spans="1:7">
      <c r="A17" s="15" t="s">
        <v>32</v>
      </c>
      <c r="B17" s="4" t="s">
        <v>33</v>
      </c>
      <c r="C17" s="5">
        <v>69</v>
      </c>
      <c r="D17" s="5">
        <v>1384</v>
      </c>
      <c r="E17" s="5">
        <v>263</v>
      </c>
      <c r="F17" s="16">
        <f t="shared" si="0"/>
        <v>19.002890173410407</v>
      </c>
      <c r="G17" s="16">
        <f t="shared" si="1"/>
        <v>80.997109826589593</v>
      </c>
    </row>
    <row r="18" spans="1:7">
      <c r="A18" s="15" t="s">
        <v>34</v>
      </c>
      <c r="B18" s="4" t="s">
        <v>35</v>
      </c>
      <c r="C18" s="5">
        <v>83</v>
      </c>
      <c r="D18" s="5">
        <v>1656</v>
      </c>
      <c r="E18" s="5">
        <v>421</v>
      </c>
      <c r="F18" s="16">
        <f t="shared" si="0"/>
        <v>25.422705314009665</v>
      </c>
      <c r="G18" s="16">
        <f t="shared" si="1"/>
        <v>74.577294685990339</v>
      </c>
    </row>
    <row r="19" spans="1:7">
      <c r="A19" s="15" t="s">
        <v>36</v>
      </c>
      <c r="B19" s="4" t="s">
        <v>37</v>
      </c>
      <c r="C19" s="5">
        <v>120</v>
      </c>
      <c r="D19" s="5">
        <v>2432</v>
      </c>
      <c r="E19" s="5">
        <v>493</v>
      </c>
      <c r="F19" s="16">
        <f t="shared" si="0"/>
        <v>20.271381578947366</v>
      </c>
      <c r="G19" s="16">
        <f t="shared" si="1"/>
        <v>79.72861842105263</v>
      </c>
    </row>
    <row r="20" spans="1:7">
      <c r="A20" s="15" t="s">
        <v>38</v>
      </c>
      <c r="B20" s="4" t="s">
        <v>39</v>
      </c>
      <c r="C20" s="5">
        <v>90</v>
      </c>
      <c r="D20" s="5">
        <v>1852</v>
      </c>
      <c r="E20" s="5">
        <v>373</v>
      </c>
      <c r="F20" s="16">
        <f t="shared" si="0"/>
        <v>20.140388768898486</v>
      </c>
      <c r="G20" s="16">
        <f t="shared" si="1"/>
        <v>79.85961123110151</v>
      </c>
    </row>
    <row r="21" spans="1:7">
      <c r="A21" s="15" t="s">
        <v>40</v>
      </c>
      <c r="B21" s="4" t="s">
        <v>41</v>
      </c>
      <c r="C21" s="5">
        <v>83</v>
      </c>
      <c r="D21" s="5">
        <v>1662</v>
      </c>
      <c r="E21" s="5">
        <v>600</v>
      </c>
      <c r="F21" s="16">
        <f t="shared" si="0"/>
        <v>36.101083032490976</v>
      </c>
      <c r="G21" s="16">
        <f t="shared" si="1"/>
        <v>63.898916967509024</v>
      </c>
    </row>
    <row r="22" spans="1:7">
      <c r="A22" s="15" t="s">
        <v>42</v>
      </c>
      <c r="B22" s="4" t="s">
        <v>43</v>
      </c>
      <c r="C22" s="5">
        <v>71</v>
      </c>
      <c r="D22" s="5">
        <v>1420</v>
      </c>
      <c r="E22" s="5">
        <v>268</v>
      </c>
      <c r="F22" s="16">
        <f t="shared" si="0"/>
        <v>18.87323943661972</v>
      </c>
      <c r="G22" s="16">
        <f t="shared" si="1"/>
        <v>81.126760563380287</v>
      </c>
    </row>
    <row r="23" spans="1:7">
      <c r="A23" s="15" t="s">
        <v>44</v>
      </c>
      <c r="B23" s="4" t="s">
        <v>45</v>
      </c>
      <c r="C23" s="5">
        <v>122</v>
      </c>
      <c r="D23" s="5">
        <v>2509</v>
      </c>
      <c r="E23" s="5">
        <v>548</v>
      </c>
      <c r="F23" s="16">
        <f t="shared" si="0"/>
        <v>21.841371064168989</v>
      </c>
      <c r="G23" s="16">
        <f t="shared" si="1"/>
        <v>78.158628935831018</v>
      </c>
    </row>
    <row r="24" spans="1:7">
      <c r="A24" s="15" t="s">
        <v>46</v>
      </c>
      <c r="B24" s="4" t="s">
        <v>47</v>
      </c>
      <c r="C24" s="5">
        <v>423</v>
      </c>
      <c r="D24" s="5">
        <v>8607</v>
      </c>
      <c r="E24" s="5">
        <v>1581</v>
      </c>
      <c r="F24" s="16">
        <f t="shared" si="0"/>
        <v>18.368769606134542</v>
      </c>
      <c r="G24" s="16">
        <f t="shared" si="1"/>
        <v>81.631230393865451</v>
      </c>
    </row>
    <row r="25" spans="1:7">
      <c r="A25" s="15" t="s">
        <v>48</v>
      </c>
      <c r="B25" s="4" t="s">
        <v>49</v>
      </c>
      <c r="C25" s="5">
        <v>561</v>
      </c>
      <c r="D25" s="5">
        <v>12399</v>
      </c>
      <c r="E25" s="5">
        <v>2576</v>
      </c>
      <c r="F25" s="16">
        <f t="shared" si="0"/>
        <v>20.775869021695296</v>
      </c>
      <c r="G25" s="16">
        <f t="shared" si="1"/>
        <v>79.2241309783047</v>
      </c>
    </row>
    <row r="26" spans="1:7">
      <c r="A26" s="15" t="s">
        <v>50</v>
      </c>
      <c r="B26" s="4" t="s">
        <v>51</v>
      </c>
      <c r="C26" s="5">
        <v>108</v>
      </c>
      <c r="D26" s="5">
        <v>2207</v>
      </c>
      <c r="E26" s="5">
        <v>376</v>
      </c>
      <c r="F26" s="16">
        <f t="shared" si="0"/>
        <v>17.03670140462166</v>
      </c>
      <c r="G26" s="16">
        <f t="shared" si="1"/>
        <v>82.963298595378347</v>
      </c>
    </row>
    <row r="27" spans="1:7">
      <c r="A27" s="15" t="s">
        <v>52</v>
      </c>
      <c r="B27" s="4" t="s">
        <v>53</v>
      </c>
      <c r="C27" s="5">
        <v>191</v>
      </c>
      <c r="D27" s="5">
        <v>3893</v>
      </c>
      <c r="E27" s="5">
        <v>912</v>
      </c>
      <c r="F27" s="16">
        <f t="shared" si="0"/>
        <v>23.4266632417159</v>
      </c>
      <c r="G27" s="16">
        <f t="shared" si="1"/>
        <v>76.5733367582841</v>
      </c>
    </row>
    <row r="28" spans="1:7">
      <c r="A28" s="15" t="s">
        <v>54</v>
      </c>
      <c r="B28" s="4" t="s">
        <v>55</v>
      </c>
      <c r="C28" s="5">
        <v>291</v>
      </c>
      <c r="D28" s="5">
        <v>6922</v>
      </c>
      <c r="E28" s="5">
        <v>1543</v>
      </c>
      <c r="F28" s="16">
        <f t="shared" si="0"/>
        <v>22.291245304825193</v>
      </c>
      <c r="G28" s="16">
        <f t="shared" si="1"/>
        <v>77.708754695174804</v>
      </c>
    </row>
    <row r="29" spans="1:7">
      <c r="A29" s="12"/>
      <c r="B29" s="9" t="s">
        <v>56</v>
      </c>
      <c r="C29" s="10">
        <f>SUM(C5:C28)</f>
        <v>8301</v>
      </c>
      <c r="D29" s="10">
        <f>SUM(D5:D28)</f>
        <v>186782</v>
      </c>
      <c r="E29" s="10">
        <f>SUM(E5:E28)</f>
        <v>39341</v>
      </c>
      <c r="F29" s="11">
        <f t="shared" si="0"/>
        <v>21.062522084569178</v>
      </c>
      <c r="G29" s="11">
        <f t="shared" si="1"/>
        <v>78.937477915430819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  <col min="10" max="11" width="9" customWidth="1"/>
  </cols>
  <sheetData>
    <row r="1" spans="1:20" ht="12.75" customHeight="1">
      <c r="A1" s="18" t="s">
        <v>59</v>
      </c>
      <c r="B1" s="19"/>
      <c r="C1" s="19"/>
      <c r="D1" s="19"/>
      <c r="E1" s="19"/>
      <c r="F1" s="19"/>
      <c r="G1" s="20"/>
    </row>
    <row r="3" spans="1:20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20">
      <c r="A4" s="14" t="s">
        <v>6</v>
      </c>
      <c r="B4" s="14" t="s">
        <v>7</v>
      </c>
      <c r="C4" s="24"/>
      <c r="D4" s="24"/>
      <c r="E4" s="24"/>
      <c r="F4" s="26"/>
      <c r="G4" s="26"/>
      <c r="J4" s="1"/>
      <c r="K4" s="1"/>
      <c r="L4" s="1"/>
      <c r="M4" s="1"/>
      <c r="N4" s="1"/>
    </row>
    <row r="5" spans="1:20">
      <c r="A5" s="15" t="s">
        <v>8</v>
      </c>
      <c r="B5" s="4" t="s">
        <v>9</v>
      </c>
      <c r="C5" s="5">
        <v>177</v>
      </c>
      <c r="D5" s="5">
        <v>4116</v>
      </c>
      <c r="E5" s="5">
        <v>794</v>
      </c>
      <c r="F5" s="16">
        <f t="shared" ref="F5:F29" si="0">E5/D5*100</f>
        <v>19.290573372206023</v>
      </c>
      <c r="G5" s="16">
        <f t="shared" ref="G5:G29" si="1">100-F5</f>
        <v>80.709426627793974</v>
      </c>
      <c r="Q5" s="2"/>
      <c r="R5" s="2"/>
      <c r="S5" s="2"/>
      <c r="T5" s="2"/>
    </row>
    <row r="6" spans="1:20">
      <c r="A6" s="15" t="s">
        <v>10</v>
      </c>
      <c r="B6" s="17" t="s">
        <v>11</v>
      </c>
      <c r="C6" s="5">
        <v>203</v>
      </c>
      <c r="D6" s="5">
        <v>4752</v>
      </c>
      <c r="E6" s="5">
        <v>726</v>
      </c>
      <c r="F6" s="16">
        <f t="shared" si="0"/>
        <v>15.277777777777779</v>
      </c>
      <c r="G6" s="16">
        <f t="shared" si="1"/>
        <v>84.722222222222229</v>
      </c>
      <c r="Q6" s="2"/>
      <c r="R6" s="2"/>
      <c r="S6" s="2"/>
      <c r="T6" s="2"/>
    </row>
    <row r="7" spans="1:20">
      <c r="A7" s="15" t="s">
        <v>12</v>
      </c>
      <c r="B7" s="4" t="s">
        <v>13</v>
      </c>
      <c r="C7" s="5">
        <v>2382</v>
      </c>
      <c r="D7" s="5">
        <v>62370</v>
      </c>
      <c r="E7" s="5">
        <v>13376</v>
      </c>
      <c r="F7" s="16">
        <f t="shared" si="0"/>
        <v>21.446208112874778</v>
      </c>
      <c r="G7" s="16">
        <f t="shared" si="1"/>
        <v>78.553791887125215</v>
      </c>
      <c r="Q7" s="2"/>
      <c r="R7" s="2"/>
      <c r="S7" s="2"/>
      <c r="T7" s="2"/>
    </row>
    <row r="8" spans="1:20">
      <c r="A8" s="15" t="s">
        <v>14</v>
      </c>
      <c r="B8" s="4" t="s">
        <v>15</v>
      </c>
      <c r="C8" s="5">
        <v>27</v>
      </c>
      <c r="D8" s="5">
        <v>709</v>
      </c>
      <c r="E8" s="5">
        <v>184</v>
      </c>
      <c r="F8" s="16">
        <f t="shared" si="0"/>
        <v>25.952045133991536</v>
      </c>
      <c r="G8" s="16">
        <f t="shared" si="1"/>
        <v>74.047954866008467</v>
      </c>
      <c r="Q8" s="2"/>
      <c r="R8" s="2"/>
      <c r="S8" s="2"/>
      <c r="T8" s="2"/>
    </row>
    <row r="9" spans="1:20">
      <c r="A9" s="15" t="s">
        <v>16</v>
      </c>
      <c r="B9" s="4" t="s">
        <v>17</v>
      </c>
      <c r="C9" s="5">
        <v>400</v>
      </c>
      <c r="D9" s="5">
        <v>10530</v>
      </c>
      <c r="E9" s="5">
        <v>2366</v>
      </c>
      <c r="F9" s="16">
        <f t="shared" si="0"/>
        <v>22.469135802469136</v>
      </c>
      <c r="G9" s="16">
        <f t="shared" si="1"/>
        <v>77.53086419753086</v>
      </c>
      <c r="Q9" s="2"/>
      <c r="R9" s="2"/>
      <c r="S9" s="2"/>
      <c r="T9" s="2"/>
    </row>
    <row r="10" spans="1:20">
      <c r="A10" s="15" t="s">
        <v>18</v>
      </c>
      <c r="B10" s="4" t="s">
        <v>19</v>
      </c>
      <c r="C10" s="5">
        <v>541</v>
      </c>
      <c r="D10" s="5">
        <v>14273</v>
      </c>
      <c r="E10" s="5">
        <v>3041</v>
      </c>
      <c r="F10" s="16">
        <f t="shared" si="0"/>
        <v>21.305962306452745</v>
      </c>
      <c r="G10" s="16">
        <f t="shared" si="1"/>
        <v>78.694037693547259</v>
      </c>
      <c r="Q10" s="2"/>
      <c r="R10" s="2"/>
      <c r="S10" s="2"/>
      <c r="T10" s="2"/>
    </row>
    <row r="11" spans="1:20">
      <c r="A11" s="15" t="s">
        <v>20</v>
      </c>
      <c r="B11" s="4" t="s">
        <v>21</v>
      </c>
      <c r="C11" s="5">
        <v>503</v>
      </c>
      <c r="D11" s="5">
        <v>13484</v>
      </c>
      <c r="E11" s="5">
        <v>2613</v>
      </c>
      <c r="F11" s="16">
        <f t="shared" si="0"/>
        <v>19.37852269356274</v>
      </c>
      <c r="G11" s="16">
        <f t="shared" si="1"/>
        <v>80.621477306437257</v>
      </c>
      <c r="Q11" s="2"/>
      <c r="R11" s="2"/>
      <c r="S11" s="2"/>
      <c r="T11" s="2"/>
    </row>
    <row r="12" spans="1:20">
      <c r="A12" s="15" t="s">
        <v>22</v>
      </c>
      <c r="B12" s="4" t="s">
        <v>23</v>
      </c>
      <c r="C12" s="5">
        <v>619</v>
      </c>
      <c r="D12" s="5">
        <v>16444</v>
      </c>
      <c r="E12" s="5">
        <v>3260</v>
      </c>
      <c r="F12" s="16">
        <f t="shared" si="0"/>
        <v>19.824860131354903</v>
      </c>
      <c r="G12" s="16">
        <f t="shared" si="1"/>
        <v>80.17513986864509</v>
      </c>
      <c r="Q12" s="2"/>
      <c r="R12" s="2"/>
      <c r="S12" s="2"/>
      <c r="T12" s="2"/>
    </row>
    <row r="13" spans="1:20">
      <c r="A13" s="15" t="s">
        <v>24</v>
      </c>
      <c r="B13" s="4" t="s">
        <v>25</v>
      </c>
      <c r="C13" s="5">
        <v>631</v>
      </c>
      <c r="D13" s="5">
        <v>16653</v>
      </c>
      <c r="E13" s="5">
        <v>3255</v>
      </c>
      <c r="F13" s="16">
        <f t="shared" si="0"/>
        <v>19.546027742749054</v>
      </c>
      <c r="G13" s="16">
        <f t="shared" si="1"/>
        <v>80.453972257250939</v>
      </c>
      <c r="Q13" s="2"/>
      <c r="R13" s="2"/>
      <c r="S13" s="2"/>
      <c r="T13" s="2"/>
    </row>
    <row r="14" spans="1:20">
      <c r="A14" s="15" t="s">
        <v>26</v>
      </c>
      <c r="B14" s="4" t="s">
        <v>27</v>
      </c>
      <c r="C14" s="5">
        <v>307</v>
      </c>
      <c r="D14" s="5">
        <v>7520</v>
      </c>
      <c r="E14" s="5">
        <v>1558</v>
      </c>
      <c r="F14" s="16">
        <f t="shared" si="0"/>
        <v>20.718085106382979</v>
      </c>
      <c r="G14" s="16">
        <f t="shared" si="1"/>
        <v>79.281914893617028</v>
      </c>
      <c r="Q14" s="2"/>
      <c r="R14" s="2"/>
      <c r="S14" s="2"/>
      <c r="T14" s="2"/>
    </row>
    <row r="15" spans="1:20">
      <c r="A15" s="15" t="s">
        <v>28</v>
      </c>
      <c r="B15" s="4" t="s">
        <v>29</v>
      </c>
      <c r="C15" s="5">
        <v>166</v>
      </c>
      <c r="D15" s="5">
        <v>3974</v>
      </c>
      <c r="E15" s="5">
        <v>849</v>
      </c>
      <c r="F15" s="16">
        <f t="shared" si="0"/>
        <v>21.363865123301458</v>
      </c>
      <c r="G15" s="16">
        <f t="shared" si="1"/>
        <v>78.636134876698549</v>
      </c>
      <c r="Q15" s="2"/>
      <c r="R15" s="2"/>
      <c r="S15" s="2"/>
      <c r="T15" s="2"/>
    </row>
    <row r="16" spans="1:20">
      <c r="A16" s="15" t="s">
        <v>30</v>
      </c>
      <c r="B16" s="4" t="s">
        <v>31</v>
      </c>
      <c r="C16" s="5">
        <v>155</v>
      </c>
      <c r="D16" s="5">
        <v>3709</v>
      </c>
      <c r="E16" s="5">
        <v>845</v>
      </c>
      <c r="F16" s="16">
        <f t="shared" si="0"/>
        <v>22.782421137772985</v>
      </c>
      <c r="G16" s="16">
        <f t="shared" si="1"/>
        <v>77.217578862227015</v>
      </c>
      <c r="Q16" s="2"/>
      <c r="R16" s="2"/>
      <c r="S16" s="2"/>
      <c r="T16" s="2"/>
    </row>
    <row r="17" spans="1:20">
      <c r="A17" s="15" t="s">
        <v>32</v>
      </c>
      <c r="B17" s="4" t="s">
        <v>33</v>
      </c>
      <c r="C17" s="5">
        <v>68</v>
      </c>
      <c r="D17" s="5">
        <v>1566</v>
      </c>
      <c r="E17" s="5">
        <v>236</v>
      </c>
      <c r="F17" s="16">
        <f t="shared" si="0"/>
        <v>15.070242656449553</v>
      </c>
      <c r="G17" s="16">
        <f t="shared" si="1"/>
        <v>84.929757343550449</v>
      </c>
      <c r="Q17" s="2"/>
      <c r="R17" s="2"/>
      <c r="S17" s="2"/>
      <c r="T17" s="2"/>
    </row>
    <row r="18" spans="1:20">
      <c r="A18" s="15" t="s">
        <v>34</v>
      </c>
      <c r="B18" s="4" t="s">
        <v>35</v>
      </c>
      <c r="C18" s="5">
        <v>85</v>
      </c>
      <c r="D18" s="5">
        <v>1939</v>
      </c>
      <c r="E18" s="5">
        <v>496</v>
      </c>
      <c r="F18" s="16">
        <f t="shared" si="0"/>
        <v>25.580195977307891</v>
      </c>
      <c r="G18" s="16">
        <f t="shared" si="1"/>
        <v>74.419804022692105</v>
      </c>
      <c r="Q18" s="2"/>
      <c r="R18" s="2"/>
      <c r="S18" s="2"/>
      <c r="T18" s="2"/>
    </row>
    <row r="19" spans="1:20">
      <c r="A19" s="15" t="s">
        <v>36</v>
      </c>
      <c r="B19" s="4" t="s">
        <v>37</v>
      </c>
      <c r="C19" s="5">
        <v>121</v>
      </c>
      <c r="D19" s="5">
        <v>2813</v>
      </c>
      <c r="E19" s="5">
        <v>586</v>
      </c>
      <c r="F19" s="16">
        <f t="shared" si="0"/>
        <v>20.831852115179526</v>
      </c>
      <c r="G19" s="16">
        <f t="shared" si="1"/>
        <v>79.16814788482047</v>
      </c>
      <c r="Q19" s="2"/>
      <c r="R19" s="2"/>
      <c r="S19" s="2"/>
      <c r="T19" s="2"/>
    </row>
    <row r="20" spans="1:20">
      <c r="A20" s="15" t="s">
        <v>38</v>
      </c>
      <c r="B20" s="4" t="s">
        <v>39</v>
      </c>
      <c r="C20" s="5">
        <v>92</v>
      </c>
      <c r="D20" s="5">
        <v>2172</v>
      </c>
      <c r="E20" s="5">
        <v>420</v>
      </c>
      <c r="F20" s="16">
        <f t="shared" si="0"/>
        <v>19.337016574585636</v>
      </c>
      <c r="G20" s="16">
        <f t="shared" si="1"/>
        <v>80.662983425414367</v>
      </c>
      <c r="Q20" s="2"/>
      <c r="R20" s="2"/>
      <c r="S20" s="2"/>
      <c r="T20" s="2"/>
    </row>
    <row r="21" spans="1:20">
      <c r="A21" s="15" t="s">
        <v>40</v>
      </c>
      <c r="B21" s="4" t="s">
        <v>41</v>
      </c>
      <c r="C21" s="5">
        <v>84</v>
      </c>
      <c r="D21" s="5">
        <v>1921</v>
      </c>
      <c r="E21" s="5">
        <v>724</v>
      </c>
      <c r="F21" s="16">
        <f t="shared" si="0"/>
        <v>37.688703800104115</v>
      </c>
      <c r="G21" s="16">
        <f t="shared" si="1"/>
        <v>62.311296199895885</v>
      </c>
      <c r="Q21" s="2"/>
      <c r="R21" s="2"/>
      <c r="S21" s="2"/>
      <c r="T21" s="2"/>
    </row>
    <row r="22" spans="1:20">
      <c r="A22" s="15" t="s">
        <v>42</v>
      </c>
      <c r="B22" s="4" t="s">
        <v>43</v>
      </c>
      <c r="C22" s="5">
        <v>72</v>
      </c>
      <c r="D22" s="5">
        <v>1645</v>
      </c>
      <c r="E22" s="5">
        <v>329</v>
      </c>
      <c r="F22" s="16">
        <f t="shared" si="0"/>
        <v>20</v>
      </c>
      <c r="G22" s="16">
        <f t="shared" si="1"/>
        <v>80</v>
      </c>
      <c r="Q22" s="2"/>
      <c r="R22" s="2"/>
      <c r="S22" s="2"/>
      <c r="T22" s="2"/>
    </row>
    <row r="23" spans="1:20">
      <c r="A23" s="15" t="s">
        <v>44</v>
      </c>
      <c r="B23" s="4" t="s">
        <v>45</v>
      </c>
      <c r="C23" s="5">
        <v>125</v>
      </c>
      <c r="D23" s="5">
        <v>2940</v>
      </c>
      <c r="E23" s="5">
        <v>619</v>
      </c>
      <c r="F23" s="16">
        <f t="shared" si="0"/>
        <v>21.054421768707481</v>
      </c>
      <c r="G23" s="16">
        <f t="shared" si="1"/>
        <v>78.945578231292515</v>
      </c>
      <c r="Q23" s="2"/>
      <c r="R23" s="2"/>
      <c r="S23" s="2"/>
      <c r="T23" s="2"/>
    </row>
    <row r="24" spans="1:20">
      <c r="A24" s="15" t="s">
        <v>46</v>
      </c>
      <c r="B24" s="4" t="s">
        <v>47</v>
      </c>
      <c r="C24" s="5">
        <v>422</v>
      </c>
      <c r="D24" s="5">
        <v>9866</v>
      </c>
      <c r="E24" s="5">
        <v>1811</v>
      </c>
      <c r="F24" s="16">
        <f t="shared" si="0"/>
        <v>18.355969997972835</v>
      </c>
      <c r="G24" s="16">
        <f t="shared" si="1"/>
        <v>81.644030002027165</v>
      </c>
      <c r="Q24" s="2"/>
      <c r="R24" s="2"/>
      <c r="S24" s="2"/>
      <c r="T24" s="2"/>
    </row>
    <row r="25" spans="1:20">
      <c r="A25" s="15" t="s">
        <v>48</v>
      </c>
      <c r="B25" s="4" t="s">
        <v>49</v>
      </c>
      <c r="C25" s="5">
        <v>563</v>
      </c>
      <c r="D25" s="5">
        <v>14138</v>
      </c>
      <c r="E25" s="5">
        <v>2797</v>
      </c>
      <c r="F25" s="16">
        <f t="shared" si="0"/>
        <v>19.783562031404724</v>
      </c>
      <c r="G25" s="16">
        <f t="shared" si="1"/>
        <v>80.216437968595272</v>
      </c>
      <c r="Q25" s="2"/>
      <c r="R25" s="2"/>
      <c r="S25" s="2"/>
      <c r="T25" s="2"/>
    </row>
    <row r="26" spans="1:20">
      <c r="A26" s="15" t="s">
        <v>50</v>
      </c>
      <c r="B26" s="4" t="s">
        <v>51</v>
      </c>
      <c r="C26" s="5">
        <v>107</v>
      </c>
      <c r="D26" s="5">
        <v>2506</v>
      </c>
      <c r="E26" s="5">
        <v>461</v>
      </c>
      <c r="F26" s="16">
        <f t="shared" si="0"/>
        <v>18.39584996009577</v>
      </c>
      <c r="G26" s="16">
        <f t="shared" si="1"/>
        <v>81.604150039904226</v>
      </c>
      <c r="Q26" s="2"/>
      <c r="R26" s="2"/>
      <c r="S26" s="2"/>
      <c r="T26" s="2"/>
    </row>
    <row r="27" spans="1:20">
      <c r="A27" s="15" t="s">
        <v>52</v>
      </c>
      <c r="B27" s="4" t="s">
        <v>53</v>
      </c>
      <c r="C27" s="5">
        <v>191</v>
      </c>
      <c r="D27" s="5">
        <v>4473</v>
      </c>
      <c r="E27" s="5">
        <v>961</v>
      </c>
      <c r="F27" s="16">
        <f t="shared" si="0"/>
        <v>21.484462329532754</v>
      </c>
      <c r="G27" s="16">
        <f t="shared" si="1"/>
        <v>78.515537670467239</v>
      </c>
      <c r="Q27" s="2"/>
      <c r="R27" s="2"/>
      <c r="S27" s="2"/>
      <c r="T27" s="2"/>
    </row>
    <row r="28" spans="1:20">
      <c r="A28" s="15" t="s">
        <v>54</v>
      </c>
      <c r="B28" s="4" t="s">
        <v>55</v>
      </c>
      <c r="C28" s="5">
        <v>289</v>
      </c>
      <c r="D28" s="5">
        <v>7789</v>
      </c>
      <c r="E28" s="5">
        <v>1743</v>
      </c>
      <c r="F28" s="16">
        <f t="shared" si="0"/>
        <v>22.377712158171782</v>
      </c>
      <c r="G28" s="16">
        <f t="shared" si="1"/>
        <v>77.622287841828211</v>
      </c>
      <c r="Q28" s="2"/>
      <c r="R28" s="2"/>
      <c r="S28" s="2"/>
      <c r="T28" s="2"/>
    </row>
    <row r="29" spans="1:20">
      <c r="A29" s="12"/>
      <c r="B29" s="9" t="s">
        <v>56</v>
      </c>
      <c r="C29" s="10">
        <f>SUM(C5:C27)</f>
        <v>8041</v>
      </c>
      <c r="D29" s="10">
        <f>SUM(D5:D28)</f>
        <v>212302</v>
      </c>
      <c r="E29" s="10">
        <f>SUM(E5:E28)</f>
        <v>44050</v>
      </c>
      <c r="F29" s="11">
        <f t="shared" si="0"/>
        <v>20.748744712720558</v>
      </c>
      <c r="G29" s="11">
        <f t="shared" si="1"/>
        <v>79.251255287279434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60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180</v>
      </c>
      <c r="D5" s="5">
        <v>3324</v>
      </c>
      <c r="E5" s="5">
        <v>825</v>
      </c>
      <c r="F5" s="16">
        <f t="shared" ref="F5:F29" si="0">E5/D5*100</f>
        <v>24.819494584837546</v>
      </c>
      <c r="G5" s="16">
        <f t="shared" ref="G5:G29" si="1">100-F5</f>
        <v>75.180505415162457</v>
      </c>
    </row>
    <row r="6" spans="1:7">
      <c r="A6" s="15" t="s">
        <v>10</v>
      </c>
      <c r="B6" s="17" t="s">
        <v>11</v>
      </c>
      <c r="C6" s="5">
        <v>207</v>
      </c>
      <c r="D6" s="5">
        <v>3889</v>
      </c>
      <c r="E6" s="5">
        <v>798</v>
      </c>
      <c r="F6" s="16">
        <f t="shared" si="0"/>
        <v>20.519413731036256</v>
      </c>
      <c r="G6" s="16">
        <f t="shared" si="1"/>
        <v>79.480586268963748</v>
      </c>
    </row>
    <row r="7" spans="1:7">
      <c r="A7" s="15" t="s">
        <v>12</v>
      </c>
      <c r="B7" s="4" t="s">
        <v>13</v>
      </c>
      <c r="C7" s="5">
        <v>2378</v>
      </c>
      <c r="D7" s="5">
        <v>52306</v>
      </c>
      <c r="E7" s="5">
        <v>12886.5</v>
      </c>
      <c r="F7" s="16">
        <f t="shared" si="0"/>
        <v>24.636752953772035</v>
      </c>
      <c r="G7" s="16">
        <f t="shared" si="1"/>
        <v>75.363247046227968</v>
      </c>
    </row>
    <row r="8" spans="1:7">
      <c r="A8" s="15" t="s">
        <v>14</v>
      </c>
      <c r="B8" s="4" t="s">
        <v>15</v>
      </c>
      <c r="C8" s="5">
        <v>26</v>
      </c>
      <c r="D8" s="5">
        <v>573</v>
      </c>
      <c r="E8" s="5">
        <v>183</v>
      </c>
      <c r="F8" s="16">
        <f t="shared" si="0"/>
        <v>31.937172774869111</v>
      </c>
      <c r="G8" s="16">
        <f t="shared" si="1"/>
        <v>68.062827225130889</v>
      </c>
    </row>
    <row r="9" spans="1:7">
      <c r="A9" s="15" t="s">
        <v>16</v>
      </c>
      <c r="B9" s="4" t="s">
        <v>17</v>
      </c>
      <c r="C9" s="5">
        <v>399</v>
      </c>
      <c r="D9" s="5">
        <v>8888</v>
      </c>
      <c r="E9" s="5">
        <v>2213</v>
      </c>
      <c r="F9" s="16">
        <f t="shared" si="0"/>
        <v>24.898739873987399</v>
      </c>
      <c r="G9" s="16">
        <f t="shared" si="1"/>
        <v>75.101260126012605</v>
      </c>
    </row>
    <row r="10" spans="1:7">
      <c r="A10" s="15" t="s">
        <v>18</v>
      </c>
      <c r="B10" s="4" t="s">
        <v>19</v>
      </c>
      <c r="C10" s="5">
        <v>542</v>
      </c>
      <c r="D10" s="5">
        <v>12031</v>
      </c>
      <c r="E10" s="5">
        <v>2912</v>
      </c>
      <c r="F10" s="16">
        <f t="shared" si="0"/>
        <v>24.20413930679079</v>
      </c>
      <c r="G10" s="16">
        <f t="shared" si="1"/>
        <v>75.795860693209207</v>
      </c>
    </row>
    <row r="11" spans="1:7">
      <c r="A11" s="15" t="s">
        <v>20</v>
      </c>
      <c r="B11" s="4" t="s">
        <v>21</v>
      </c>
      <c r="C11" s="5">
        <v>504</v>
      </c>
      <c r="D11" s="5">
        <v>11460</v>
      </c>
      <c r="E11" s="5">
        <v>3016</v>
      </c>
      <c r="F11" s="16">
        <f t="shared" si="0"/>
        <v>26.317626527050606</v>
      </c>
      <c r="G11" s="16">
        <f t="shared" si="1"/>
        <v>73.682373472949394</v>
      </c>
    </row>
    <row r="12" spans="1:7">
      <c r="A12" s="15" t="s">
        <v>22</v>
      </c>
      <c r="B12" s="4" t="s">
        <v>23</v>
      </c>
      <c r="C12" s="5">
        <v>619</v>
      </c>
      <c r="D12" s="5">
        <v>13948</v>
      </c>
      <c r="E12" s="5">
        <v>3117</v>
      </c>
      <c r="F12" s="16">
        <f t="shared" si="0"/>
        <v>22.347289934040724</v>
      </c>
      <c r="G12" s="16">
        <f t="shared" si="1"/>
        <v>77.652710065959269</v>
      </c>
    </row>
    <row r="13" spans="1:7">
      <c r="A13" s="15" t="s">
        <v>24</v>
      </c>
      <c r="B13" s="4" t="s">
        <v>25</v>
      </c>
      <c r="C13" s="5">
        <v>632</v>
      </c>
      <c r="D13" s="5">
        <v>14104</v>
      </c>
      <c r="E13" s="5">
        <v>3040</v>
      </c>
      <c r="F13" s="16">
        <f t="shared" si="0"/>
        <v>21.554169030062393</v>
      </c>
      <c r="G13" s="16">
        <f t="shared" si="1"/>
        <v>78.445830969937603</v>
      </c>
    </row>
    <row r="14" spans="1:7">
      <c r="A14" s="15" t="s">
        <v>26</v>
      </c>
      <c r="B14" s="4" t="s">
        <v>27</v>
      </c>
      <c r="C14" s="5">
        <v>305</v>
      </c>
      <c r="D14" s="5">
        <v>6087</v>
      </c>
      <c r="E14" s="5">
        <v>1545</v>
      </c>
      <c r="F14" s="16">
        <f t="shared" si="0"/>
        <v>25.381961557417448</v>
      </c>
      <c r="G14" s="16">
        <f t="shared" si="1"/>
        <v>74.618038442582559</v>
      </c>
    </row>
    <row r="15" spans="1:7">
      <c r="A15" s="15" t="s">
        <v>28</v>
      </c>
      <c r="B15" s="4" t="s">
        <v>29</v>
      </c>
      <c r="C15" s="5">
        <v>164</v>
      </c>
      <c r="D15" s="5">
        <v>3179</v>
      </c>
      <c r="E15" s="5">
        <v>877</v>
      </c>
      <c r="F15" s="16">
        <f t="shared" si="0"/>
        <v>27.587291601132431</v>
      </c>
      <c r="G15" s="16">
        <f t="shared" si="1"/>
        <v>72.412708398867565</v>
      </c>
    </row>
    <row r="16" spans="1:7">
      <c r="A16" s="15" t="s">
        <v>30</v>
      </c>
      <c r="B16" s="4" t="s">
        <v>31</v>
      </c>
      <c r="C16" s="5">
        <v>158</v>
      </c>
      <c r="D16" s="5">
        <v>3015</v>
      </c>
      <c r="E16" s="5">
        <v>825</v>
      </c>
      <c r="F16" s="16">
        <f t="shared" si="0"/>
        <v>27.363184079601986</v>
      </c>
      <c r="G16" s="16">
        <f t="shared" si="1"/>
        <v>72.636815920398021</v>
      </c>
    </row>
    <row r="17" spans="1:7">
      <c r="A17" s="15" t="s">
        <v>32</v>
      </c>
      <c r="B17" s="4" t="s">
        <v>33</v>
      </c>
      <c r="C17" s="5">
        <v>70</v>
      </c>
      <c r="D17" s="5">
        <v>1269</v>
      </c>
      <c r="E17" s="5">
        <v>267</v>
      </c>
      <c r="F17" s="16">
        <f t="shared" si="0"/>
        <v>21.040189125295509</v>
      </c>
      <c r="G17" s="16">
        <f t="shared" si="1"/>
        <v>78.959810874704488</v>
      </c>
    </row>
    <row r="18" spans="1:7">
      <c r="A18" s="15" t="s">
        <v>34</v>
      </c>
      <c r="B18" s="4" t="s">
        <v>35</v>
      </c>
      <c r="C18" s="5">
        <v>87</v>
      </c>
      <c r="D18" s="5">
        <v>1557</v>
      </c>
      <c r="E18" s="5">
        <v>468</v>
      </c>
      <c r="F18" s="16">
        <f t="shared" si="0"/>
        <v>30.057803468208093</v>
      </c>
      <c r="G18" s="16">
        <f t="shared" si="1"/>
        <v>69.942196531791907</v>
      </c>
    </row>
    <row r="19" spans="1:7">
      <c r="A19" s="15" t="s">
        <v>36</v>
      </c>
      <c r="B19" s="4" t="s">
        <v>37</v>
      </c>
      <c r="C19" s="5">
        <v>120</v>
      </c>
      <c r="D19" s="5">
        <v>2202</v>
      </c>
      <c r="E19" s="5">
        <v>581</v>
      </c>
      <c r="F19" s="16">
        <f t="shared" si="0"/>
        <v>26.385104450499547</v>
      </c>
      <c r="G19" s="16">
        <f t="shared" si="1"/>
        <v>73.61489554950046</v>
      </c>
    </row>
    <row r="20" spans="1:7">
      <c r="A20" s="15" t="s">
        <v>38</v>
      </c>
      <c r="B20" s="4" t="s">
        <v>39</v>
      </c>
      <c r="C20" s="5">
        <v>92</v>
      </c>
      <c r="D20" s="5">
        <v>1721</v>
      </c>
      <c r="E20" s="5">
        <v>438</v>
      </c>
      <c r="F20" s="16">
        <f t="shared" si="0"/>
        <v>25.450319581638581</v>
      </c>
      <c r="G20" s="16">
        <f t="shared" si="1"/>
        <v>74.549680418361419</v>
      </c>
    </row>
    <row r="21" spans="1:7">
      <c r="A21" s="15" t="s">
        <v>40</v>
      </c>
      <c r="B21" s="4" t="s">
        <v>41</v>
      </c>
      <c r="C21" s="5">
        <v>83</v>
      </c>
      <c r="D21" s="5">
        <v>1494</v>
      </c>
      <c r="E21" s="5">
        <v>635</v>
      </c>
      <c r="F21" s="16">
        <f t="shared" si="0"/>
        <v>42.503346720214189</v>
      </c>
      <c r="G21" s="16">
        <f t="shared" si="1"/>
        <v>57.496653279785811</v>
      </c>
    </row>
    <row r="22" spans="1:7">
      <c r="A22" s="15" t="s">
        <v>42</v>
      </c>
      <c r="B22" s="4" t="s">
        <v>43</v>
      </c>
      <c r="C22" s="5">
        <v>74</v>
      </c>
      <c r="D22" s="5">
        <v>1328</v>
      </c>
      <c r="E22" s="5">
        <v>344</v>
      </c>
      <c r="F22" s="16">
        <f t="shared" si="0"/>
        <v>25.903614457831324</v>
      </c>
      <c r="G22" s="16">
        <f t="shared" si="1"/>
        <v>74.096385542168676</v>
      </c>
    </row>
    <row r="23" spans="1:7">
      <c r="A23" s="15" t="s">
        <v>44</v>
      </c>
      <c r="B23" s="4" t="s">
        <v>45</v>
      </c>
      <c r="C23" s="5">
        <v>128</v>
      </c>
      <c r="D23" s="5">
        <v>2397</v>
      </c>
      <c r="E23" s="5">
        <v>689</v>
      </c>
      <c r="F23" s="16">
        <f t="shared" si="0"/>
        <v>28.744263662911973</v>
      </c>
      <c r="G23" s="16">
        <f t="shared" si="1"/>
        <v>71.255736337088024</v>
      </c>
    </row>
    <row r="24" spans="1:7">
      <c r="A24" s="15" t="s">
        <v>46</v>
      </c>
      <c r="B24" s="4" t="s">
        <v>47</v>
      </c>
      <c r="C24" s="5">
        <v>421</v>
      </c>
      <c r="D24" s="5">
        <v>7761</v>
      </c>
      <c r="E24" s="5">
        <v>1989</v>
      </c>
      <c r="F24" s="16">
        <f t="shared" si="0"/>
        <v>25.628140703517587</v>
      </c>
      <c r="G24" s="16">
        <f t="shared" si="1"/>
        <v>74.371859296482413</v>
      </c>
    </row>
    <row r="25" spans="1:7">
      <c r="A25" s="15" t="s">
        <v>48</v>
      </c>
      <c r="B25" s="4" t="s">
        <v>49</v>
      </c>
      <c r="C25" s="5">
        <v>566</v>
      </c>
      <c r="D25" s="5">
        <v>11731</v>
      </c>
      <c r="E25" s="5">
        <v>3085</v>
      </c>
      <c r="F25" s="16">
        <f t="shared" si="0"/>
        <v>26.297843321114993</v>
      </c>
      <c r="G25" s="16">
        <f t="shared" si="1"/>
        <v>73.702156678885004</v>
      </c>
    </row>
    <row r="26" spans="1:7">
      <c r="A26" s="15" t="s">
        <v>50</v>
      </c>
      <c r="B26" s="4" t="s">
        <v>51</v>
      </c>
      <c r="C26" s="5">
        <v>107</v>
      </c>
      <c r="D26" s="5">
        <v>1981</v>
      </c>
      <c r="E26" s="5">
        <v>476</v>
      </c>
      <c r="F26" s="16">
        <f t="shared" si="0"/>
        <v>24.028268551236749</v>
      </c>
      <c r="G26" s="16">
        <f t="shared" si="1"/>
        <v>75.971731448763251</v>
      </c>
    </row>
    <row r="27" spans="1:7">
      <c r="A27" s="15" t="s">
        <v>52</v>
      </c>
      <c r="B27" s="4" t="s">
        <v>53</v>
      </c>
      <c r="C27" s="5">
        <v>193</v>
      </c>
      <c r="D27" s="5">
        <v>3565</v>
      </c>
      <c r="E27" s="5">
        <v>1027</v>
      </c>
      <c r="F27" s="16">
        <f t="shared" si="0"/>
        <v>28.807854137447404</v>
      </c>
      <c r="G27" s="16">
        <f t="shared" si="1"/>
        <v>71.192145862552593</v>
      </c>
    </row>
    <row r="28" spans="1:7">
      <c r="A28" s="15" t="s">
        <v>54</v>
      </c>
      <c r="B28" s="4" t="s">
        <v>55</v>
      </c>
      <c r="C28" s="5">
        <v>288</v>
      </c>
      <c r="D28" s="5">
        <v>6598</v>
      </c>
      <c r="E28" s="5">
        <v>1602</v>
      </c>
      <c r="F28" s="16">
        <f t="shared" si="0"/>
        <v>24.280084874204306</v>
      </c>
      <c r="G28" s="16">
        <f t="shared" si="1"/>
        <v>75.719915125795694</v>
      </c>
    </row>
    <row r="29" spans="1:7">
      <c r="A29" s="12"/>
      <c r="B29" s="9" t="s">
        <v>56</v>
      </c>
      <c r="C29" s="10">
        <f>SUM(C5:C28)</f>
        <v>8343</v>
      </c>
      <c r="D29" s="10">
        <f>SUM(D5:D28)</f>
        <v>176408</v>
      </c>
      <c r="E29" s="10">
        <f>SUM(E5:E28)</f>
        <v>43838.5</v>
      </c>
      <c r="F29" s="11">
        <f t="shared" si="0"/>
        <v>24.850630356899913</v>
      </c>
      <c r="G29" s="11">
        <f t="shared" si="1"/>
        <v>75.149369643100087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61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181</v>
      </c>
      <c r="D5" s="5">
        <v>4042</v>
      </c>
      <c r="E5" s="5">
        <v>877</v>
      </c>
      <c r="F5" s="16">
        <f t="shared" ref="F5:F29" si="0">E5/D5*100</f>
        <v>21.697179614052452</v>
      </c>
      <c r="G5" s="16">
        <f t="shared" ref="G5:G29" si="1">100-F5</f>
        <v>78.302820385947541</v>
      </c>
    </row>
    <row r="6" spans="1:7">
      <c r="A6" s="15" t="s">
        <v>10</v>
      </c>
      <c r="B6" s="17" t="s">
        <v>11</v>
      </c>
      <c r="C6" s="5">
        <v>203</v>
      </c>
      <c r="D6" s="5">
        <v>4573</v>
      </c>
      <c r="E6" s="5">
        <v>771</v>
      </c>
      <c r="F6" s="16">
        <f t="shared" si="0"/>
        <v>16.859829433632189</v>
      </c>
      <c r="G6" s="16">
        <f t="shared" si="1"/>
        <v>83.140170566367814</v>
      </c>
    </row>
    <row r="7" spans="1:7">
      <c r="A7" s="15" t="s">
        <v>12</v>
      </c>
      <c r="B7" s="4" t="s">
        <v>13</v>
      </c>
      <c r="C7" s="5">
        <v>2362</v>
      </c>
      <c r="D7" s="5">
        <v>59458</v>
      </c>
      <c r="E7" s="5">
        <v>14022</v>
      </c>
      <c r="F7" s="16">
        <f t="shared" si="0"/>
        <v>23.583033401728951</v>
      </c>
      <c r="G7" s="16">
        <f t="shared" si="1"/>
        <v>76.416966598271046</v>
      </c>
    </row>
    <row r="8" spans="1:7">
      <c r="A8" s="15" t="s">
        <v>14</v>
      </c>
      <c r="B8" s="4" t="s">
        <v>15</v>
      </c>
      <c r="C8" s="5">
        <v>26</v>
      </c>
      <c r="D8" s="5">
        <v>656</v>
      </c>
      <c r="E8" s="5">
        <v>189</v>
      </c>
      <c r="F8" s="16">
        <f t="shared" si="0"/>
        <v>28.810975609756095</v>
      </c>
      <c r="G8" s="16">
        <f t="shared" si="1"/>
        <v>71.189024390243901</v>
      </c>
    </row>
    <row r="9" spans="1:7">
      <c r="A9" s="15" t="s">
        <v>16</v>
      </c>
      <c r="B9" s="4" t="s">
        <v>17</v>
      </c>
      <c r="C9" s="5">
        <v>398</v>
      </c>
      <c r="D9" s="5">
        <v>10110</v>
      </c>
      <c r="E9" s="5">
        <v>2711</v>
      </c>
      <c r="F9" s="16">
        <f t="shared" si="0"/>
        <v>26.815034619188921</v>
      </c>
      <c r="G9" s="16">
        <f t="shared" si="1"/>
        <v>73.184965380811079</v>
      </c>
    </row>
    <row r="10" spans="1:7">
      <c r="A10" s="15" t="s">
        <v>18</v>
      </c>
      <c r="B10" s="4" t="s">
        <v>19</v>
      </c>
      <c r="C10" s="5">
        <v>543</v>
      </c>
      <c r="D10" s="5">
        <v>13770</v>
      </c>
      <c r="E10" s="5">
        <v>3208</v>
      </c>
      <c r="F10" s="16">
        <f t="shared" si="0"/>
        <v>23.297022512708786</v>
      </c>
      <c r="G10" s="16">
        <f t="shared" si="1"/>
        <v>76.702977487291207</v>
      </c>
    </row>
    <row r="11" spans="1:7">
      <c r="A11" s="15" t="s">
        <v>20</v>
      </c>
      <c r="B11" s="4" t="s">
        <v>21</v>
      </c>
      <c r="C11" s="5">
        <v>506</v>
      </c>
      <c r="D11" s="5">
        <v>12532</v>
      </c>
      <c r="E11" s="5">
        <v>3053</v>
      </c>
      <c r="F11" s="16">
        <f t="shared" si="0"/>
        <v>24.361634216405999</v>
      </c>
      <c r="G11" s="16">
        <f t="shared" si="1"/>
        <v>75.638365783593997</v>
      </c>
    </row>
    <row r="12" spans="1:7">
      <c r="A12" s="15" t="s">
        <v>22</v>
      </c>
      <c r="B12" s="4" t="s">
        <v>23</v>
      </c>
      <c r="C12" s="5">
        <v>630</v>
      </c>
      <c r="D12" s="5">
        <v>16153</v>
      </c>
      <c r="E12" s="5">
        <v>3547</v>
      </c>
      <c r="F12" s="16">
        <f t="shared" si="0"/>
        <v>21.958769268866465</v>
      </c>
      <c r="G12" s="16">
        <f t="shared" si="1"/>
        <v>78.041230731133538</v>
      </c>
    </row>
    <row r="13" spans="1:7">
      <c r="A13" s="15" t="s">
        <v>24</v>
      </c>
      <c r="B13" s="4" t="s">
        <v>25</v>
      </c>
      <c r="C13" s="5">
        <v>640</v>
      </c>
      <c r="D13" s="5">
        <v>16264</v>
      </c>
      <c r="E13" s="5">
        <v>3348</v>
      </c>
      <c r="F13" s="16">
        <f t="shared" si="0"/>
        <v>20.585341859321201</v>
      </c>
      <c r="G13" s="16">
        <f t="shared" si="1"/>
        <v>79.414658140678796</v>
      </c>
    </row>
    <row r="14" spans="1:7">
      <c r="A14" s="15" t="s">
        <v>26</v>
      </c>
      <c r="B14" s="4" t="s">
        <v>27</v>
      </c>
      <c r="C14" s="5">
        <v>304</v>
      </c>
      <c r="D14" s="5">
        <v>7124</v>
      </c>
      <c r="E14" s="5">
        <v>1652</v>
      </c>
      <c r="F14" s="16">
        <f t="shared" si="0"/>
        <v>23.189219539584503</v>
      </c>
      <c r="G14" s="16">
        <f t="shared" si="1"/>
        <v>76.810780460415501</v>
      </c>
    </row>
    <row r="15" spans="1:7">
      <c r="A15" s="15" t="s">
        <v>28</v>
      </c>
      <c r="B15" s="4" t="s">
        <v>29</v>
      </c>
      <c r="C15" s="5">
        <v>164</v>
      </c>
      <c r="D15" s="5">
        <v>3788</v>
      </c>
      <c r="E15" s="5">
        <v>886</v>
      </c>
      <c r="F15" s="16">
        <f t="shared" si="0"/>
        <v>23.389651531151003</v>
      </c>
      <c r="G15" s="16">
        <f t="shared" si="1"/>
        <v>76.610348468848997</v>
      </c>
    </row>
    <row r="16" spans="1:7">
      <c r="A16" s="15" t="s">
        <v>30</v>
      </c>
      <c r="B16" s="4" t="s">
        <v>31</v>
      </c>
      <c r="C16" s="5">
        <v>158</v>
      </c>
      <c r="D16" s="5">
        <v>3620</v>
      </c>
      <c r="E16" s="5">
        <v>903</v>
      </c>
      <c r="F16" s="16">
        <f t="shared" si="0"/>
        <v>24.944751381215468</v>
      </c>
      <c r="G16" s="16">
        <f t="shared" si="1"/>
        <v>75.055248618784532</v>
      </c>
    </row>
    <row r="17" spans="1:7">
      <c r="A17" s="15" t="s">
        <v>32</v>
      </c>
      <c r="B17" s="4" t="s">
        <v>33</v>
      </c>
      <c r="C17" s="5">
        <v>70</v>
      </c>
      <c r="D17" s="5">
        <v>1543</v>
      </c>
      <c r="E17" s="5">
        <v>333</v>
      </c>
      <c r="F17" s="16">
        <f t="shared" si="0"/>
        <v>21.581335061568375</v>
      </c>
      <c r="G17" s="16">
        <f t="shared" si="1"/>
        <v>78.418664938431618</v>
      </c>
    </row>
    <row r="18" spans="1:7">
      <c r="A18" s="15" t="s">
        <v>34</v>
      </c>
      <c r="B18" s="4" t="s">
        <v>35</v>
      </c>
      <c r="C18" s="5">
        <v>86</v>
      </c>
      <c r="D18" s="5">
        <v>1874</v>
      </c>
      <c r="E18" s="5">
        <v>499</v>
      </c>
      <c r="F18" s="16">
        <f t="shared" si="0"/>
        <v>26.627534685165422</v>
      </c>
      <c r="G18" s="16">
        <f t="shared" si="1"/>
        <v>73.372465314834585</v>
      </c>
    </row>
    <row r="19" spans="1:7">
      <c r="A19" s="15" t="s">
        <v>36</v>
      </c>
      <c r="B19" s="4" t="s">
        <v>37</v>
      </c>
      <c r="C19" s="5">
        <v>119</v>
      </c>
      <c r="D19" s="5">
        <v>2536</v>
      </c>
      <c r="E19" s="5">
        <v>516</v>
      </c>
      <c r="F19" s="16">
        <f t="shared" si="0"/>
        <v>20.347003154574132</v>
      </c>
      <c r="G19" s="16">
        <f t="shared" si="1"/>
        <v>79.652996845425861</v>
      </c>
    </row>
    <row r="20" spans="1:7">
      <c r="A20" s="15" t="s">
        <v>38</v>
      </c>
      <c r="B20" s="4" t="s">
        <v>39</v>
      </c>
      <c r="C20" s="5">
        <v>92</v>
      </c>
      <c r="D20" s="5">
        <v>2076</v>
      </c>
      <c r="E20" s="5">
        <v>534</v>
      </c>
      <c r="F20" s="16">
        <f t="shared" si="0"/>
        <v>25.722543352601157</v>
      </c>
      <c r="G20" s="16">
        <f t="shared" si="1"/>
        <v>74.27745664739885</v>
      </c>
    </row>
    <row r="21" spans="1:7">
      <c r="A21" s="15" t="s">
        <v>40</v>
      </c>
      <c r="B21" s="4" t="s">
        <v>41</v>
      </c>
      <c r="C21" s="5">
        <v>82</v>
      </c>
      <c r="D21" s="5">
        <v>1804</v>
      </c>
      <c r="E21" s="5">
        <v>571</v>
      </c>
      <c r="F21" s="16">
        <f t="shared" si="0"/>
        <v>31.651884700665189</v>
      </c>
      <c r="G21" s="16">
        <f t="shared" si="1"/>
        <v>68.348115299334808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356</v>
      </c>
      <c r="F22" s="16">
        <f t="shared" si="0"/>
        <v>23.222439660795825</v>
      </c>
      <c r="G22" s="16">
        <f t="shared" si="1"/>
        <v>76.777560339204172</v>
      </c>
    </row>
    <row r="23" spans="1:7">
      <c r="A23" s="15" t="s">
        <v>44</v>
      </c>
      <c r="B23" s="4" t="s">
        <v>45</v>
      </c>
      <c r="C23" s="5">
        <v>128</v>
      </c>
      <c r="D23" s="5">
        <v>2888</v>
      </c>
      <c r="E23" s="5">
        <v>754</v>
      </c>
      <c r="F23" s="16">
        <f t="shared" si="0"/>
        <v>26.10803324099723</v>
      </c>
      <c r="G23" s="16">
        <f t="shared" si="1"/>
        <v>73.89196675900277</v>
      </c>
    </row>
    <row r="24" spans="1:7">
      <c r="A24" s="15" t="s">
        <v>46</v>
      </c>
      <c r="B24" s="4" t="s">
        <v>47</v>
      </c>
      <c r="C24" s="5">
        <v>418</v>
      </c>
      <c r="D24" s="5">
        <v>9270</v>
      </c>
      <c r="E24" s="5">
        <v>2002</v>
      </c>
      <c r="F24" s="16">
        <f t="shared" si="0"/>
        <v>21.596548004314993</v>
      </c>
      <c r="G24" s="16">
        <f t="shared" si="1"/>
        <v>78.403451995685003</v>
      </c>
    </row>
    <row r="25" spans="1:7">
      <c r="A25" s="15" t="s">
        <v>48</v>
      </c>
      <c r="B25" s="4" t="s">
        <v>49</v>
      </c>
      <c r="C25" s="5">
        <v>567</v>
      </c>
      <c r="D25" s="5">
        <v>13605</v>
      </c>
      <c r="E25" s="5">
        <v>3087</v>
      </c>
      <c r="F25" s="16">
        <f t="shared" si="0"/>
        <v>22.690187431091509</v>
      </c>
      <c r="G25" s="16">
        <f t="shared" si="1"/>
        <v>77.309812568908484</v>
      </c>
    </row>
    <row r="26" spans="1:7">
      <c r="A26" s="15" t="s">
        <v>50</v>
      </c>
      <c r="B26" s="4" t="s">
        <v>51</v>
      </c>
      <c r="C26" s="5">
        <v>111</v>
      </c>
      <c r="D26" s="5">
        <v>2408</v>
      </c>
      <c r="E26" s="5">
        <v>522</v>
      </c>
      <c r="F26" s="16">
        <f t="shared" si="0"/>
        <v>21.677740863787378</v>
      </c>
      <c r="G26" s="16">
        <f t="shared" si="1"/>
        <v>78.322259136212622</v>
      </c>
    </row>
    <row r="27" spans="1:7">
      <c r="A27" s="15" t="s">
        <v>52</v>
      </c>
      <c r="B27" s="4" t="s">
        <v>53</v>
      </c>
      <c r="C27" s="5">
        <v>194</v>
      </c>
      <c r="D27" s="5">
        <v>4316</v>
      </c>
      <c r="E27" s="5">
        <v>1091</v>
      </c>
      <c r="F27" s="16">
        <f t="shared" si="0"/>
        <v>25.278035217794255</v>
      </c>
      <c r="G27" s="16">
        <f t="shared" si="1"/>
        <v>74.721964782205745</v>
      </c>
    </row>
    <row r="28" spans="1:7">
      <c r="A28" s="15" t="s">
        <v>54</v>
      </c>
      <c r="B28" s="4" t="s">
        <v>55</v>
      </c>
      <c r="C28" s="5">
        <v>284</v>
      </c>
      <c r="D28" s="5">
        <v>7326</v>
      </c>
      <c r="E28" s="5">
        <v>1740</v>
      </c>
      <c r="F28" s="16">
        <f t="shared" si="0"/>
        <v>23.751023751023752</v>
      </c>
      <c r="G28" s="16">
        <f t="shared" si="1"/>
        <v>76.248976248976248</v>
      </c>
    </row>
    <row r="29" spans="1:7">
      <c r="A29" s="12"/>
      <c r="B29" s="9" t="s">
        <v>56</v>
      </c>
      <c r="C29" s="10">
        <f>SUM(C5:C28)</f>
        <v>8339</v>
      </c>
      <c r="D29" s="10">
        <f>SUM(D5:D28)</f>
        <v>203269</v>
      </c>
      <c r="E29" s="10">
        <f>SUM(E5:E28)</f>
        <v>47172</v>
      </c>
      <c r="F29" s="11">
        <f t="shared" si="0"/>
        <v>23.2066867057938</v>
      </c>
      <c r="G29" s="11">
        <f t="shared" si="1"/>
        <v>76.7933132942062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62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190</v>
      </c>
      <c r="D5" s="5">
        <v>4018</v>
      </c>
      <c r="E5" s="5">
        <v>1109</v>
      </c>
      <c r="F5" s="16">
        <f t="shared" ref="F5:F29" si="0">E5/D5*100</f>
        <v>27.600796416127427</v>
      </c>
      <c r="G5" s="16">
        <f t="shared" ref="G5:G29" si="1">100-F5</f>
        <v>72.399203583872577</v>
      </c>
    </row>
    <row r="6" spans="1:7">
      <c r="A6" s="15" t="s">
        <v>10</v>
      </c>
      <c r="B6" s="17" t="s">
        <v>11</v>
      </c>
      <c r="C6" s="5">
        <v>207</v>
      </c>
      <c r="D6" s="5">
        <v>4474</v>
      </c>
      <c r="E6" s="5">
        <v>852</v>
      </c>
      <c r="F6" s="16">
        <f t="shared" si="0"/>
        <v>19.043361645060351</v>
      </c>
      <c r="G6" s="16">
        <f t="shared" si="1"/>
        <v>80.956638354939656</v>
      </c>
    </row>
    <row r="7" spans="1:7">
      <c r="A7" s="15" t="s">
        <v>12</v>
      </c>
      <c r="B7" s="4" t="s">
        <v>13</v>
      </c>
      <c r="C7" s="5">
        <v>2354</v>
      </c>
      <c r="D7" s="5">
        <v>56909</v>
      </c>
      <c r="E7" s="5">
        <v>14505.5</v>
      </c>
      <c r="F7" s="16">
        <f t="shared" si="0"/>
        <v>25.488938480732397</v>
      </c>
      <c r="G7" s="16">
        <f t="shared" si="1"/>
        <v>74.511061519267599</v>
      </c>
    </row>
    <row r="8" spans="1:7">
      <c r="A8" s="15" t="s">
        <v>14</v>
      </c>
      <c r="B8" s="4" t="s">
        <v>15</v>
      </c>
      <c r="C8" s="5">
        <v>26</v>
      </c>
      <c r="D8" s="5">
        <v>630</v>
      </c>
      <c r="E8" s="5">
        <v>201</v>
      </c>
      <c r="F8" s="16">
        <f t="shared" si="0"/>
        <v>31.904761904761902</v>
      </c>
      <c r="G8" s="16">
        <f t="shared" si="1"/>
        <v>68.095238095238102</v>
      </c>
    </row>
    <row r="9" spans="1:7">
      <c r="A9" s="15" t="s">
        <v>16</v>
      </c>
      <c r="B9" s="4" t="s">
        <v>17</v>
      </c>
      <c r="C9" s="5">
        <v>401</v>
      </c>
      <c r="D9" s="5">
        <v>9768</v>
      </c>
      <c r="E9" s="5">
        <v>2784</v>
      </c>
      <c r="F9" s="16">
        <f t="shared" si="0"/>
        <v>28.501228501228503</v>
      </c>
      <c r="G9" s="16">
        <f t="shared" si="1"/>
        <v>71.498771498771504</v>
      </c>
    </row>
    <row r="10" spans="1:7">
      <c r="A10" s="15" t="s">
        <v>18</v>
      </c>
      <c r="B10" s="4" t="s">
        <v>19</v>
      </c>
      <c r="C10" s="5">
        <v>545</v>
      </c>
      <c r="D10" s="5">
        <v>12750</v>
      </c>
      <c r="E10" s="5">
        <v>3230</v>
      </c>
      <c r="F10" s="16">
        <f t="shared" si="0"/>
        <v>25.333333333333336</v>
      </c>
      <c r="G10" s="16">
        <f t="shared" si="1"/>
        <v>74.666666666666657</v>
      </c>
    </row>
    <row r="11" spans="1:7">
      <c r="A11" s="15" t="s">
        <v>20</v>
      </c>
      <c r="B11" s="4" t="s">
        <v>21</v>
      </c>
      <c r="C11" s="5">
        <v>512</v>
      </c>
      <c r="D11" s="5">
        <v>12650</v>
      </c>
      <c r="E11" s="5">
        <v>3369</v>
      </c>
      <c r="F11" s="16">
        <f t="shared" si="0"/>
        <v>26.632411067193672</v>
      </c>
      <c r="G11" s="16">
        <f t="shared" si="1"/>
        <v>73.367588932806328</v>
      </c>
    </row>
    <row r="12" spans="1:7">
      <c r="A12" s="15" t="s">
        <v>22</v>
      </c>
      <c r="B12" s="4" t="s">
        <v>23</v>
      </c>
      <c r="C12" s="5">
        <v>632</v>
      </c>
      <c r="D12" s="5">
        <v>15585</v>
      </c>
      <c r="E12" s="5">
        <v>3704</v>
      </c>
      <c r="F12" s="16">
        <f t="shared" si="0"/>
        <v>23.76644209175489</v>
      </c>
      <c r="G12" s="16">
        <f t="shared" si="1"/>
        <v>76.233557908245103</v>
      </c>
    </row>
    <row r="13" spans="1:7">
      <c r="A13" s="15" t="s">
        <v>24</v>
      </c>
      <c r="B13" s="4" t="s">
        <v>25</v>
      </c>
      <c r="C13" s="5">
        <v>646</v>
      </c>
      <c r="D13" s="5">
        <v>15787</v>
      </c>
      <c r="E13" s="5">
        <v>3778</v>
      </c>
      <c r="F13" s="16">
        <f t="shared" si="0"/>
        <v>23.931082536264014</v>
      </c>
      <c r="G13" s="16">
        <f t="shared" si="1"/>
        <v>76.068917463735986</v>
      </c>
    </row>
    <row r="14" spans="1:7">
      <c r="A14" s="15" t="s">
        <v>26</v>
      </c>
      <c r="B14" s="4" t="s">
        <v>27</v>
      </c>
      <c r="C14" s="5">
        <v>301</v>
      </c>
      <c r="D14" s="5">
        <v>6760</v>
      </c>
      <c r="E14" s="5">
        <v>2007</v>
      </c>
      <c r="F14" s="16">
        <f t="shared" si="0"/>
        <v>29.689349112426033</v>
      </c>
      <c r="G14" s="16">
        <f t="shared" si="1"/>
        <v>70.310650887573971</v>
      </c>
    </row>
    <row r="15" spans="1:7">
      <c r="A15" s="15" t="s">
        <v>28</v>
      </c>
      <c r="B15" s="4" t="s">
        <v>29</v>
      </c>
      <c r="C15" s="5">
        <v>164</v>
      </c>
      <c r="D15" s="5">
        <v>3625</v>
      </c>
      <c r="E15" s="5">
        <v>1125</v>
      </c>
      <c r="F15" s="16">
        <f t="shared" si="0"/>
        <v>31.03448275862069</v>
      </c>
      <c r="G15" s="16">
        <f t="shared" si="1"/>
        <v>68.965517241379303</v>
      </c>
    </row>
    <row r="16" spans="1:7">
      <c r="A16" s="15" t="s">
        <v>30</v>
      </c>
      <c r="B16" s="4" t="s">
        <v>31</v>
      </c>
      <c r="C16" s="5">
        <v>158</v>
      </c>
      <c r="D16" s="5">
        <v>3462</v>
      </c>
      <c r="E16" s="5">
        <v>1004</v>
      </c>
      <c r="F16" s="16">
        <f t="shared" si="0"/>
        <v>29.000577700751013</v>
      </c>
      <c r="G16" s="16">
        <f t="shared" si="1"/>
        <v>70.999422299248991</v>
      </c>
    </row>
    <row r="17" spans="1:7">
      <c r="A17" s="15" t="s">
        <v>32</v>
      </c>
      <c r="B17" s="4" t="s">
        <v>33</v>
      </c>
      <c r="C17" s="5">
        <v>71</v>
      </c>
      <c r="D17" s="5">
        <v>1496</v>
      </c>
      <c r="E17" s="5">
        <v>425</v>
      </c>
      <c r="F17" s="16">
        <f t="shared" si="0"/>
        <v>28.40909090909091</v>
      </c>
      <c r="G17" s="16">
        <f t="shared" si="1"/>
        <v>71.590909090909093</v>
      </c>
    </row>
    <row r="18" spans="1:7">
      <c r="A18" s="15" t="s">
        <v>34</v>
      </c>
      <c r="B18" s="4" t="s">
        <v>35</v>
      </c>
      <c r="C18" s="5">
        <v>85</v>
      </c>
      <c r="D18" s="5">
        <v>1702</v>
      </c>
      <c r="E18" s="5">
        <v>591</v>
      </c>
      <c r="F18" s="16">
        <f t="shared" si="0"/>
        <v>34.723854289071681</v>
      </c>
      <c r="G18" s="16">
        <f t="shared" si="1"/>
        <v>65.276145710928319</v>
      </c>
    </row>
    <row r="19" spans="1:7">
      <c r="A19" s="15" t="s">
        <v>36</v>
      </c>
      <c r="B19" s="4" t="s">
        <v>37</v>
      </c>
      <c r="C19" s="5">
        <v>118</v>
      </c>
      <c r="D19" s="5">
        <v>2509</v>
      </c>
      <c r="E19" s="5">
        <v>740.5</v>
      </c>
      <c r="F19" s="16">
        <f t="shared" si="0"/>
        <v>29.513750498206459</v>
      </c>
      <c r="G19" s="16">
        <f t="shared" si="1"/>
        <v>70.486249501793537</v>
      </c>
    </row>
    <row r="20" spans="1:7">
      <c r="A20" s="15" t="s">
        <v>38</v>
      </c>
      <c r="B20" s="4" t="s">
        <v>39</v>
      </c>
      <c r="C20" s="5">
        <v>92</v>
      </c>
      <c r="D20" s="5">
        <v>1897</v>
      </c>
      <c r="E20" s="5">
        <v>590</v>
      </c>
      <c r="F20" s="16">
        <f t="shared" si="0"/>
        <v>31.101739588824461</v>
      </c>
      <c r="G20" s="16">
        <f t="shared" si="1"/>
        <v>68.898260411175542</v>
      </c>
    </row>
    <row r="21" spans="1:7">
      <c r="A21" s="15" t="s">
        <v>40</v>
      </c>
      <c r="B21" s="4" t="s">
        <v>41</v>
      </c>
      <c r="C21" s="5">
        <v>83</v>
      </c>
      <c r="D21" s="5">
        <v>1745</v>
      </c>
      <c r="E21" s="5">
        <v>708</v>
      </c>
      <c r="F21" s="16">
        <f t="shared" si="0"/>
        <v>40.573065902578797</v>
      </c>
      <c r="G21" s="16">
        <f t="shared" si="1"/>
        <v>59.426934097421203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402</v>
      </c>
      <c r="F22" s="16">
        <f t="shared" si="0"/>
        <v>26.223091976516631</v>
      </c>
      <c r="G22" s="16">
        <f t="shared" si="1"/>
        <v>73.776908023483372</v>
      </c>
    </row>
    <row r="23" spans="1:7">
      <c r="A23" s="15" t="s">
        <v>44</v>
      </c>
      <c r="B23" s="4" t="s">
        <v>45</v>
      </c>
      <c r="C23" s="5">
        <v>126</v>
      </c>
      <c r="D23" s="5">
        <v>2696</v>
      </c>
      <c r="E23" s="5">
        <v>785</v>
      </c>
      <c r="F23" s="16">
        <f t="shared" si="0"/>
        <v>29.117210682492583</v>
      </c>
      <c r="G23" s="16">
        <f t="shared" si="1"/>
        <v>70.882789317507417</v>
      </c>
    </row>
    <row r="24" spans="1:7">
      <c r="A24" s="15" t="s">
        <v>46</v>
      </c>
      <c r="B24" s="4" t="s">
        <v>47</v>
      </c>
      <c r="C24" s="5">
        <v>415</v>
      </c>
      <c r="D24" s="5">
        <v>8815</v>
      </c>
      <c r="E24" s="5">
        <v>2355.5</v>
      </c>
      <c r="F24" s="16">
        <f t="shared" si="0"/>
        <v>26.721497447532617</v>
      </c>
      <c r="G24" s="16">
        <f t="shared" si="1"/>
        <v>73.278502552467387</v>
      </c>
    </row>
    <row r="25" spans="1:7">
      <c r="A25" s="15" t="s">
        <v>48</v>
      </c>
      <c r="B25" s="4" t="s">
        <v>49</v>
      </c>
      <c r="C25" s="5">
        <v>564</v>
      </c>
      <c r="D25" s="5">
        <v>12987</v>
      </c>
      <c r="E25" s="5">
        <v>4062</v>
      </c>
      <c r="F25" s="16">
        <f t="shared" si="0"/>
        <v>31.277431277431276</v>
      </c>
      <c r="G25" s="16">
        <f t="shared" si="1"/>
        <v>68.722568722568724</v>
      </c>
    </row>
    <row r="26" spans="1:7">
      <c r="A26" s="15" t="s">
        <v>50</v>
      </c>
      <c r="B26" s="4" t="s">
        <v>51</v>
      </c>
      <c r="C26" s="5">
        <v>112</v>
      </c>
      <c r="D26" s="5">
        <v>2365</v>
      </c>
      <c r="E26" s="5">
        <v>644</v>
      </c>
      <c r="F26" s="16">
        <f t="shared" si="0"/>
        <v>27.23044397463002</v>
      </c>
      <c r="G26" s="16">
        <f t="shared" si="1"/>
        <v>72.76955602536998</v>
      </c>
    </row>
    <row r="27" spans="1:7">
      <c r="A27" s="15" t="s">
        <v>52</v>
      </c>
      <c r="B27" s="4" t="s">
        <v>53</v>
      </c>
      <c r="C27" s="5">
        <v>193</v>
      </c>
      <c r="D27" s="5">
        <v>4101</v>
      </c>
      <c r="E27" s="5">
        <v>1553</v>
      </c>
      <c r="F27" s="16">
        <f t="shared" si="0"/>
        <v>37.868812484759815</v>
      </c>
      <c r="G27" s="16">
        <f t="shared" si="1"/>
        <v>62.131187515240185</v>
      </c>
    </row>
    <row r="28" spans="1:7">
      <c r="A28" s="15" t="s">
        <v>54</v>
      </c>
      <c r="B28" s="4" t="s">
        <v>55</v>
      </c>
      <c r="C28" s="5">
        <v>276</v>
      </c>
      <c r="D28" s="5">
        <v>6841</v>
      </c>
      <c r="E28" s="5">
        <v>1639</v>
      </c>
      <c r="F28" s="16">
        <f t="shared" si="0"/>
        <v>23.958485601520245</v>
      </c>
      <c r="G28" s="16">
        <f t="shared" si="1"/>
        <v>76.041514398479762</v>
      </c>
    </row>
    <row r="29" spans="1:7">
      <c r="A29" s="12"/>
      <c r="B29" s="9" t="s">
        <v>56</v>
      </c>
      <c r="C29" s="10">
        <f>SUM(C5:C28)</f>
        <v>8344</v>
      </c>
      <c r="D29" s="10">
        <f>SUM(D5:D28)</f>
        <v>195105</v>
      </c>
      <c r="E29" s="10">
        <f>SUM(E5:E28)</f>
        <v>52163.5</v>
      </c>
      <c r="F29" s="11">
        <f t="shared" si="0"/>
        <v>26.736116450116604</v>
      </c>
      <c r="G29" s="11">
        <f t="shared" si="1"/>
        <v>73.263883549883388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63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190</v>
      </c>
      <c r="D5" s="5">
        <v>4067</v>
      </c>
      <c r="E5" s="5">
        <v>1410</v>
      </c>
      <c r="F5" s="16">
        <f t="shared" ref="F5:F29" si="0">E5/D5*100</f>
        <v>34.669289402507992</v>
      </c>
      <c r="G5" s="16">
        <f t="shared" ref="G5:G29" si="1">100-F5</f>
        <v>65.330710597492015</v>
      </c>
    </row>
    <row r="6" spans="1:7">
      <c r="A6" s="15" t="s">
        <v>10</v>
      </c>
      <c r="B6" s="17" t="s">
        <v>11</v>
      </c>
      <c r="C6" s="5">
        <v>207</v>
      </c>
      <c r="D6" s="5">
        <v>4516</v>
      </c>
      <c r="E6" s="5">
        <v>1104</v>
      </c>
      <c r="F6" s="16">
        <f t="shared" si="0"/>
        <v>24.446412754650133</v>
      </c>
      <c r="G6" s="16">
        <f t="shared" si="1"/>
        <v>75.55358724534986</v>
      </c>
    </row>
    <row r="7" spans="1:7">
      <c r="A7" s="15" t="s">
        <v>12</v>
      </c>
      <c r="B7" s="4" t="s">
        <v>13</v>
      </c>
      <c r="C7" s="5">
        <v>2360</v>
      </c>
      <c r="D7" s="5">
        <v>58818</v>
      </c>
      <c r="E7" s="5">
        <v>17497</v>
      </c>
      <c r="F7" s="16">
        <f t="shared" si="0"/>
        <v>29.747696283450644</v>
      </c>
      <c r="G7" s="16">
        <f t="shared" si="1"/>
        <v>70.252303716549363</v>
      </c>
    </row>
    <row r="8" spans="1:7">
      <c r="A8" s="15" t="s">
        <v>14</v>
      </c>
      <c r="B8" s="4" t="s">
        <v>15</v>
      </c>
      <c r="C8" s="5">
        <v>26</v>
      </c>
      <c r="D8" s="5">
        <v>630</v>
      </c>
      <c r="E8" s="5">
        <v>230</v>
      </c>
      <c r="F8" s="16">
        <f t="shared" si="0"/>
        <v>36.507936507936506</v>
      </c>
      <c r="G8" s="16">
        <f t="shared" si="1"/>
        <v>63.492063492063494</v>
      </c>
    </row>
    <row r="9" spans="1:7">
      <c r="A9" s="15" t="s">
        <v>16</v>
      </c>
      <c r="B9" s="4" t="s">
        <v>17</v>
      </c>
      <c r="C9" s="5">
        <v>402</v>
      </c>
      <c r="D9" s="5">
        <v>10139</v>
      </c>
      <c r="E9" s="5">
        <v>3174</v>
      </c>
      <c r="F9" s="16">
        <f t="shared" si="0"/>
        <v>31.304862412466711</v>
      </c>
      <c r="G9" s="16">
        <f t="shared" si="1"/>
        <v>68.695137587533281</v>
      </c>
    </row>
    <row r="10" spans="1:7">
      <c r="A10" s="15" t="s">
        <v>18</v>
      </c>
      <c r="B10" s="4" t="s">
        <v>19</v>
      </c>
      <c r="C10" s="5">
        <v>548</v>
      </c>
      <c r="D10" s="5">
        <v>13802</v>
      </c>
      <c r="E10" s="5">
        <v>4145</v>
      </c>
      <c r="F10" s="16">
        <f t="shared" si="0"/>
        <v>30.031879437762644</v>
      </c>
      <c r="G10" s="16">
        <f t="shared" si="1"/>
        <v>69.96812056223736</v>
      </c>
    </row>
    <row r="11" spans="1:7">
      <c r="A11" s="15" t="s">
        <v>20</v>
      </c>
      <c r="B11" s="4" t="s">
        <v>21</v>
      </c>
      <c r="C11" s="5">
        <v>516</v>
      </c>
      <c r="D11" s="5">
        <v>13179</v>
      </c>
      <c r="E11" s="5">
        <v>3722</v>
      </c>
      <c r="F11" s="16">
        <f t="shared" si="0"/>
        <v>28.241899992412172</v>
      </c>
      <c r="G11" s="16">
        <f t="shared" si="1"/>
        <v>71.758100007587828</v>
      </c>
    </row>
    <row r="12" spans="1:7">
      <c r="A12" s="15" t="s">
        <v>22</v>
      </c>
      <c r="B12" s="4" t="s">
        <v>23</v>
      </c>
      <c r="C12" s="5">
        <v>634</v>
      </c>
      <c r="D12" s="5">
        <v>15567</v>
      </c>
      <c r="E12" s="5">
        <v>4151</v>
      </c>
      <c r="F12" s="16">
        <f t="shared" si="0"/>
        <v>26.665381897603908</v>
      </c>
      <c r="G12" s="16">
        <f t="shared" si="1"/>
        <v>73.334618102396092</v>
      </c>
    </row>
    <row r="13" spans="1:7">
      <c r="A13" s="15" t="s">
        <v>24</v>
      </c>
      <c r="B13" s="4" t="s">
        <v>25</v>
      </c>
      <c r="C13" s="5">
        <v>653</v>
      </c>
      <c r="D13" s="5">
        <v>16510</v>
      </c>
      <c r="E13" s="5">
        <v>4789</v>
      </c>
      <c r="F13" s="16">
        <f t="shared" si="0"/>
        <v>29.006662628709872</v>
      </c>
      <c r="G13" s="16">
        <f t="shared" si="1"/>
        <v>70.993337371290124</v>
      </c>
    </row>
    <row r="14" spans="1:7">
      <c r="A14" s="15" t="s">
        <v>26</v>
      </c>
      <c r="B14" s="4" t="s">
        <v>27</v>
      </c>
      <c r="C14" s="5">
        <v>303</v>
      </c>
      <c r="D14" s="5">
        <v>6775</v>
      </c>
      <c r="E14" s="5">
        <v>2253</v>
      </c>
      <c r="F14" s="16">
        <f t="shared" si="0"/>
        <v>33.254612546125465</v>
      </c>
      <c r="G14" s="16">
        <f t="shared" si="1"/>
        <v>66.745387453874542</v>
      </c>
    </row>
    <row r="15" spans="1:7">
      <c r="A15" s="15" t="s">
        <v>28</v>
      </c>
      <c r="B15" s="4" t="s">
        <v>29</v>
      </c>
      <c r="C15" s="5">
        <v>163</v>
      </c>
      <c r="D15" s="5">
        <v>3650</v>
      </c>
      <c r="E15" s="5">
        <v>1141</v>
      </c>
      <c r="F15" s="16">
        <f t="shared" si="0"/>
        <v>31.260273972602743</v>
      </c>
      <c r="G15" s="16">
        <f t="shared" si="1"/>
        <v>68.739726027397253</v>
      </c>
    </row>
    <row r="16" spans="1:7">
      <c r="A16" s="15" t="s">
        <v>30</v>
      </c>
      <c r="B16" s="4" t="s">
        <v>31</v>
      </c>
      <c r="C16" s="5">
        <v>156</v>
      </c>
      <c r="D16" s="5">
        <v>3451</v>
      </c>
      <c r="E16" s="5">
        <v>1149</v>
      </c>
      <c r="F16" s="16">
        <f t="shared" si="0"/>
        <v>33.294697189220521</v>
      </c>
      <c r="G16" s="16">
        <f t="shared" si="1"/>
        <v>66.705302810779472</v>
      </c>
    </row>
    <row r="17" spans="1:7">
      <c r="A17" s="15" t="s">
        <v>32</v>
      </c>
      <c r="B17" s="4" t="s">
        <v>33</v>
      </c>
      <c r="C17" s="5">
        <v>70</v>
      </c>
      <c r="D17" s="5">
        <v>1477</v>
      </c>
      <c r="E17" s="5">
        <v>454</v>
      </c>
      <c r="F17" s="16">
        <f t="shared" si="0"/>
        <v>30.737982396750169</v>
      </c>
      <c r="G17" s="16">
        <f t="shared" si="1"/>
        <v>69.262017603249831</v>
      </c>
    </row>
    <row r="18" spans="1:7">
      <c r="A18" s="15" t="s">
        <v>34</v>
      </c>
      <c r="B18" s="4" t="s">
        <v>35</v>
      </c>
      <c r="C18" s="5">
        <v>84</v>
      </c>
      <c r="D18" s="5">
        <v>1761</v>
      </c>
      <c r="E18" s="5">
        <v>676</v>
      </c>
      <c r="F18" s="16">
        <f t="shared" si="0"/>
        <v>38.38727995457127</v>
      </c>
      <c r="G18" s="16">
        <f t="shared" si="1"/>
        <v>61.61272004542873</v>
      </c>
    </row>
    <row r="19" spans="1:7">
      <c r="A19" s="15" t="s">
        <v>36</v>
      </c>
      <c r="B19" s="4" t="s">
        <v>37</v>
      </c>
      <c r="C19" s="5">
        <v>119</v>
      </c>
      <c r="D19" s="5">
        <v>2541</v>
      </c>
      <c r="E19" s="5">
        <v>641</v>
      </c>
      <c r="F19" s="16">
        <f t="shared" si="0"/>
        <v>25.226288862652503</v>
      </c>
      <c r="G19" s="16">
        <f t="shared" si="1"/>
        <v>74.773711137347505</v>
      </c>
    </row>
    <row r="20" spans="1:7">
      <c r="A20" s="15" t="s">
        <v>38</v>
      </c>
      <c r="B20" s="4" t="s">
        <v>39</v>
      </c>
      <c r="C20" s="5">
        <v>92</v>
      </c>
      <c r="D20" s="5">
        <v>1997</v>
      </c>
      <c r="E20" s="5">
        <v>623</v>
      </c>
      <c r="F20" s="16">
        <f t="shared" si="0"/>
        <v>31.196795192789185</v>
      </c>
      <c r="G20" s="16">
        <f t="shared" si="1"/>
        <v>68.803204807210818</v>
      </c>
    </row>
    <row r="21" spans="1:7">
      <c r="A21" s="15" t="s">
        <v>40</v>
      </c>
      <c r="B21" s="4" t="s">
        <v>41</v>
      </c>
      <c r="C21" s="5">
        <v>82</v>
      </c>
      <c r="D21" s="5">
        <v>1722</v>
      </c>
      <c r="E21" s="5">
        <v>623</v>
      </c>
      <c r="F21" s="16">
        <f t="shared" si="0"/>
        <v>36.178861788617887</v>
      </c>
      <c r="G21" s="16">
        <f t="shared" si="1"/>
        <v>63.821138211382113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449</v>
      </c>
      <c r="F22" s="16">
        <f t="shared" si="0"/>
        <v>29.288975864318328</v>
      </c>
      <c r="G22" s="16">
        <f t="shared" si="1"/>
        <v>70.711024135681669</v>
      </c>
    </row>
    <row r="23" spans="1:7">
      <c r="A23" s="15" t="s">
        <v>44</v>
      </c>
      <c r="B23" s="4" t="s">
        <v>45</v>
      </c>
      <c r="C23" s="5">
        <v>124</v>
      </c>
      <c r="D23" s="5">
        <v>2694</v>
      </c>
      <c r="E23" s="5">
        <v>771</v>
      </c>
      <c r="F23" s="16">
        <f t="shared" si="0"/>
        <v>28.619153674832965</v>
      </c>
      <c r="G23" s="16">
        <f t="shared" si="1"/>
        <v>71.380846325167028</v>
      </c>
    </row>
    <row r="24" spans="1:7">
      <c r="A24" s="15" t="s">
        <v>46</v>
      </c>
      <c r="B24" s="4" t="s">
        <v>47</v>
      </c>
      <c r="C24" s="5">
        <v>412</v>
      </c>
      <c r="D24" s="5">
        <v>8772</v>
      </c>
      <c r="E24" s="5">
        <v>2550</v>
      </c>
      <c r="F24" s="16">
        <f t="shared" si="0"/>
        <v>29.069767441860467</v>
      </c>
      <c r="G24" s="16">
        <f t="shared" si="1"/>
        <v>70.930232558139537</v>
      </c>
    </row>
    <row r="25" spans="1:7">
      <c r="A25" s="15" t="s">
        <v>48</v>
      </c>
      <c r="B25" s="4" t="s">
        <v>49</v>
      </c>
      <c r="C25" s="5">
        <v>563</v>
      </c>
      <c r="D25" s="5">
        <v>13299</v>
      </c>
      <c r="E25" s="5">
        <v>3894</v>
      </c>
      <c r="F25" s="16">
        <f t="shared" si="0"/>
        <v>29.280397022332505</v>
      </c>
      <c r="G25" s="16">
        <f t="shared" si="1"/>
        <v>70.719602977667492</v>
      </c>
    </row>
    <row r="26" spans="1:7">
      <c r="A26" s="15" t="s">
        <v>50</v>
      </c>
      <c r="B26" s="4" t="s">
        <v>51</v>
      </c>
      <c r="C26" s="5">
        <v>112</v>
      </c>
      <c r="D26" s="5">
        <v>2400</v>
      </c>
      <c r="E26" s="5">
        <v>651</v>
      </c>
      <c r="F26" s="16">
        <f t="shared" si="0"/>
        <v>27.125</v>
      </c>
      <c r="G26" s="16">
        <f t="shared" si="1"/>
        <v>72.875</v>
      </c>
    </row>
    <row r="27" spans="1:7">
      <c r="A27" s="15" t="s">
        <v>52</v>
      </c>
      <c r="B27" s="4" t="s">
        <v>53</v>
      </c>
      <c r="C27" s="5">
        <v>191</v>
      </c>
      <c r="D27" s="5">
        <v>4070</v>
      </c>
      <c r="E27" s="5">
        <v>1523</v>
      </c>
      <c r="F27" s="16">
        <f t="shared" si="0"/>
        <v>37.420147420147423</v>
      </c>
      <c r="G27" s="16">
        <f t="shared" si="1"/>
        <v>62.579852579852577</v>
      </c>
    </row>
    <row r="28" spans="1:7">
      <c r="A28" s="15" t="s">
        <v>54</v>
      </c>
      <c r="B28" s="4" t="s">
        <v>55</v>
      </c>
      <c r="C28" s="5">
        <v>278</v>
      </c>
      <c r="D28" s="5">
        <v>7179</v>
      </c>
      <c r="E28" s="5">
        <v>1794</v>
      </c>
      <c r="F28" s="16">
        <f t="shared" si="0"/>
        <v>24.989552862515669</v>
      </c>
      <c r="G28" s="16">
        <f t="shared" si="1"/>
        <v>75.010447137484334</v>
      </c>
    </row>
    <row r="29" spans="1:7">
      <c r="A29" s="12"/>
      <c r="B29" s="9" t="s">
        <v>56</v>
      </c>
      <c r="C29" s="10">
        <f>SUM(C5:C28)</f>
        <v>8358</v>
      </c>
      <c r="D29" s="10">
        <f>SUM(D5:D28)</f>
        <v>200549</v>
      </c>
      <c r="E29" s="10">
        <f>SUM(E5:E28)</f>
        <v>59414</v>
      </c>
      <c r="F29" s="11">
        <f t="shared" si="0"/>
        <v>29.625677515220715</v>
      </c>
      <c r="G29" s="11">
        <f t="shared" si="1"/>
        <v>70.374322484779285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64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191</v>
      </c>
      <c r="D5" s="5">
        <v>4230</v>
      </c>
      <c r="E5" s="5">
        <v>1874</v>
      </c>
      <c r="F5" s="16">
        <f t="shared" ref="F5:F29" si="0">E5/D5*100</f>
        <v>44.302600472813239</v>
      </c>
      <c r="G5" s="16">
        <f t="shared" ref="G5:G29" si="1">100-F5</f>
        <v>55.697399527186761</v>
      </c>
    </row>
    <row r="6" spans="1:7">
      <c r="A6" s="15" t="s">
        <v>10</v>
      </c>
      <c r="B6" s="17" t="s">
        <v>11</v>
      </c>
      <c r="C6" s="5">
        <v>205</v>
      </c>
      <c r="D6" s="5">
        <v>4641</v>
      </c>
      <c r="E6" s="5">
        <v>1942</v>
      </c>
      <c r="F6" s="16">
        <f t="shared" si="0"/>
        <v>41.844430079724198</v>
      </c>
      <c r="G6" s="16">
        <f t="shared" si="1"/>
        <v>58.155569920275802</v>
      </c>
    </row>
    <row r="7" spans="1:7">
      <c r="A7" s="15" t="s">
        <v>12</v>
      </c>
      <c r="B7" s="4" t="s">
        <v>13</v>
      </c>
      <c r="C7" s="5">
        <v>2358</v>
      </c>
      <c r="D7" s="5">
        <v>57556</v>
      </c>
      <c r="E7" s="5">
        <v>19373</v>
      </c>
      <c r="F7" s="16">
        <f t="shared" si="0"/>
        <v>33.659392591562998</v>
      </c>
      <c r="G7" s="16">
        <f t="shared" si="1"/>
        <v>66.340607408436995</v>
      </c>
    </row>
    <row r="8" spans="1:7">
      <c r="A8" s="15" t="s">
        <v>14</v>
      </c>
      <c r="B8" s="4" t="s">
        <v>15</v>
      </c>
      <c r="C8" s="5">
        <v>26</v>
      </c>
      <c r="D8" s="5">
        <v>651</v>
      </c>
      <c r="E8" s="5">
        <v>300</v>
      </c>
      <c r="F8" s="16">
        <f t="shared" si="0"/>
        <v>46.082949308755758</v>
      </c>
      <c r="G8" s="16">
        <f t="shared" si="1"/>
        <v>53.917050691244242</v>
      </c>
    </row>
    <row r="9" spans="1:7">
      <c r="A9" s="15" t="s">
        <v>16</v>
      </c>
      <c r="B9" s="4" t="s">
        <v>17</v>
      </c>
      <c r="C9" s="5">
        <v>404</v>
      </c>
      <c r="D9" s="5">
        <v>10219</v>
      </c>
      <c r="E9" s="5">
        <v>3503</v>
      </c>
      <c r="F9" s="16">
        <f t="shared" si="0"/>
        <v>34.27928368724924</v>
      </c>
      <c r="G9" s="16">
        <f t="shared" si="1"/>
        <v>65.720716312750767</v>
      </c>
    </row>
    <row r="10" spans="1:7">
      <c r="A10" s="15" t="s">
        <v>18</v>
      </c>
      <c r="B10" s="4" t="s">
        <v>19</v>
      </c>
      <c r="C10" s="5">
        <v>547</v>
      </c>
      <c r="D10" s="5">
        <v>13869</v>
      </c>
      <c r="E10" s="5">
        <v>4875</v>
      </c>
      <c r="F10" s="16">
        <f t="shared" si="0"/>
        <v>35.150335280121134</v>
      </c>
      <c r="G10" s="16">
        <f t="shared" si="1"/>
        <v>64.849664719878859</v>
      </c>
    </row>
    <row r="11" spans="1:7">
      <c r="A11" s="15" t="s">
        <v>20</v>
      </c>
      <c r="B11" s="4" t="s">
        <v>21</v>
      </c>
      <c r="C11" s="5">
        <v>514</v>
      </c>
      <c r="D11" s="5">
        <v>13242</v>
      </c>
      <c r="E11" s="5">
        <v>4384</v>
      </c>
      <c r="F11" s="16">
        <f t="shared" si="0"/>
        <v>33.106781452952724</v>
      </c>
      <c r="G11" s="16">
        <f t="shared" si="1"/>
        <v>66.893218547047269</v>
      </c>
    </row>
    <row r="12" spans="1:7">
      <c r="A12" s="15" t="s">
        <v>22</v>
      </c>
      <c r="B12" s="4" t="s">
        <v>23</v>
      </c>
      <c r="C12" s="5">
        <v>636</v>
      </c>
      <c r="D12" s="5">
        <v>16307</v>
      </c>
      <c r="E12" s="5">
        <v>5167</v>
      </c>
      <c r="F12" s="16">
        <f t="shared" si="0"/>
        <v>31.685779113264239</v>
      </c>
      <c r="G12" s="16">
        <f t="shared" si="1"/>
        <v>68.314220886735768</v>
      </c>
    </row>
    <row r="13" spans="1:7">
      <c r="A13" s="15" t="s">
        <v>24</v>
      </c>
      <c r="B13" s="4" t="s">
        <v>25</v>
      </c>
      <c r="C13" s="5">
        <v>653</v>
      </c>
      <c r="D13" s="5">
        <v>16611</v>
      </c>
      <c r="E13" s="5">
        <v>5621</v>
      </c>
      <c r="F13" s="16">
        <f t="shared" si="0"/>
        <v>33.839022334597558</v>
      </c>
      <c r="G13" s="16">
        <f t="shared" si="1"/>
        <v>66.160977665402442</v>
      </c>
    </row>
    <row r="14" spans="1:7">
      <c r="A14" s="15" t="s">
        <v>26</v>
      </c>
      <c r="B14" s="4" t="s">
        <v>27</v>
      </c>
      <c r="C14" s="5">
        <v>300</v>
      </c>
      <c r="D14" s="5">
        <v>6922</v>
      </c>
      <c r="E14" s="5">
        <v>2737</v>
      </c>
      <c r="F14" s="16">
        <f t="shared" si="0"/>
        <v>39.540595203698352</v>
      </c>
      <c r="G14" s="16">
        <f t="shared" si="1"/>
        <v>60.459404796301648</v>
      </c>
    </row>
    <row r="15" spans="1:7">
      <c r="A15" s="15" t="s">
        <v>28</v>
      </c>
      <c r="B15" s="4" t="s">
        <v>29</v>
      </c>
      <c r="C15" s="5">
        <v>163</v>
      </c>
      <c r="D15" s="5">
        <v>3761</v>
      </c>
      <c r="E15" s="5">
        <v>1594</v>
      </c>
      <c r="F15" s="16">
        <f t="shared" si="0"/>
        <v>42.382345120978464</v>
      </c>
      <c r="G15" s="16">
        <f t="shared" si="1"/>
        <v>57.617654879021536</v>
      </c>
    </row>
    <row r="16" spans="1:7">
      <c r="A16" s="15" t="s">
        <v>30</v>
      </c>
      <c r="B16" s="4" t="s">
        <v>31</v>
      </c>
      <c r="C16" s="5">
        <v>154</v>
      </c>
      <c r="D16" s="5">
        <v>3526</v>
      </c>
      <c r="E16" s="5">
        <v>1470</v>
      </c>
      <c r="F16" s="16">
        <f t="shared" si="0"/>
        <v>41.690300623936473</v>
      </c>
      <c r="G16" s="16">
        <f t="shared" si="1"/>
        <v>58.309699376063527</v>
      </c>
    </row>
    <row r="17" spans="1:7">
      <c r="A17" s="15" t="s">
        <v>32</v>
      </c>
      <c r="B17" s="4" t="s">
        <v>33</v>
      </c>
      <c r="C17" s="5">
        <v>68</v>
      </c>
      <c r="D17" s="5">
        <v>1431</v>
      </c>
      <c r="E17" s="5">
        <v>498</v>
      </c>
      <c r="F17" s="16">
        <f t="shared" si="0"/>
        <v>34.80083857442348</v>
      </c>
      <c r="G17" s="16">
        <f t="shared" si="1"/>
        <v>65.19916142557652</v>
      </c>
    </row>
    <row r="18" spans="1:7">
      <c r="A18" s="15" t="s">
        <v>34</v>
      </c>
      <c r="B18" s="4" t="s">
        <v>35</v>
      </c>
      <c r="C18" s="5">
        <v>84</v>
      </c>
      <c r="D18" s="5">
        <v>1843</v>
      </c>
      <c r="E18" s="5">
        <v>813</v>
      </c>
      <c r="F18" s="16">
        <f t="shared" si="0"/>
        <v>44.112859468258279</v>
      </c>
      <c r="G18" s="16">
        <f t="shared" si="1"/>
        <v>55.887140531741721</v>
      </c>
    </row>
    <row r="19" spans="1:7">
      <c r="A19" s="15" t="s">
        <v>36</v>
      </c>
      <c r="B19" s="4" t="s">
        <v>37</v>
      </c>
      <c r="C19" s="5">
        <v>120</v>
      </c>
      <c r="D19" s="5">
        <v>2666</v>
      </c>
      <c r="E19" s="5">
        <v>1161</v>
      </c>
      <c r="F19" s="16">
        <f t="shared" si="0"/>
        <v>43.548387096774192</v>
      </c>
      <c r="G19" s="16">
        <f t="shared" si="1"/>
        <v>56.451612903225808</v>
      </c>
    </row>
    <row r="20" spans="1:7">
      <c r="A20" s="15" t="s">
        <v>38</v>
      </c>
      <c r="B20" s="4" t="s">
        <v>39</v>
      </c>
      <c r="C20" s="5">
        <v>92</v>
      </c>
      <c r="D20" s="5">
        <v>2076</v>
      </c>
      <c r="E20" s="5">
        <v>826</v>
      </c>
      <c r="F20" s="16">
        <f t="shared" si="0"/>
        <v>39.788053949903663</v>
      </c>
      <c r="G20" s="16">
        <f t="shared" si="1"/>
        <v>60.211946050096337</v>
      </c>
    </row>
    <row r="21" spans="1:7">
      <c r="A21" s="15" t="s">
        <v>40</v>
      </c>
      <c r="B21" s="4" t="s">
        <v>41</v>
      </c>
      <c r="C21" s="5">
        <v>78</v>
      </c>
      <c r="D21" s="5">
        <v>1716</v>
      </c>
      <c r="E21" s="5">
        <v>875</v>
      </c>
      <c r="F21" s="16">
        <f t="shared" si="0"/>
        <v>50.990675990675996</v>
      </c>
      <c r="G21" s="16">
        <f t="shared" si="1"/>
        <v>49.009324009324004</v>
      </c>
    </row>
    <row r="22" spans="1:7">
      <c r="A22" s="15" t="s">
        <v>42</v>
      </c>
      <c r="B22" s="4" t="s">
        <v>43</v>
      </c>
      <c r="C22" s="5">
        <v>73</v>
      </c>
      <c r="D22" s="5">
        <v>1606</v>
      </c>
      <c r="E22" s="5">
        <v>637</v>
      </c>
      <c r="F22" s="16">
        <f t="shared" si="0"/>
        <v>39.663760896637605</v>
      </c>
      <c r="G22" s="16">
        <f t="shared" si="1"/>
        <v>60.336239103362395</v>
      </c>
    </row>
    <row r="23" spans="1:7">
      <c r="A23" s="15" t="s">
        <v>44</v>
      </c>
      <c r="B23" s="4" t="s">
        <v>45</v>
      </c>
      <c r="C23" s="5">
        <v>124</v>
      </c>
      <c r="D23" s="5">
        <v>2723</v>
      </c>
      <c r="E23" s="5">
        <v>1224</v>
      </c>
      <c r="F23" s="16">
        <f t="shared" si="0"/>
        <v>44.95042232831436</v>
      </c>
      <c r="G23" s="16">
        <f t="shared" si="1"/>
        <v>55.04957767168564</v>
      </c>
    </row>
    <row r="24" spans="1:7">
      <c r="A24" s="15" t="s">
        <v>46</v>
      </c>
      <c r="B24" s="4" t="s">
        <v>47</v>
      </c>
      <c r="C24" s="5">
        <v>409</v>
      </c>
      <c r="D24" s="5">
        <v>9086</v>
      </c>
      <c r="E24" s="5">
        <v>3707</v>
      </c>
      <c r="F24" s="16">
        <f t="shared" si="0"/>
        <v>40.799031476997577</v>
      </c>
      <c r="G24" s="16">
        <f t="shared" si="1"/>
        <v>59.200968523002423</v>
      </c>
    </row>
    <row r="25" spans="1:7">
      <c r="A25" s="15" t="s">
        <v>48</v>
      </c>
      <c r="B25" s="4" t="s">
        <v>49</v>
      </c>
      <c r="C25" s="5">
        <v>564</v>
      </c>
      <c r="D25" s="5">
        <v>13518</v>
      </c>
      <c r="E25" s="5">
        <v>5402</v>
      </c>
      <c r="F25" s="16">
        <f t="shared" si="0"/>
        <v>39.961532771119991</v>
      </c>
      <c r="G25" s="16">
        <f t="shared" si="1"/>
        <v>60.038467228880009</v>
      </c>
    </row>
    <row r="26" spans="1:7">
      <c r="A26" s="15" t="s">
        <v>50</v>
      </c>
      <c r="B26" s="4" t="s">
        <v>51</v>
      </c>
      <c r="C26" s="5">
        <v>112</v>
      </c>
      <c r="D26" s="5">
        <v>2493</v>
      </c>
      <c r="E26" s="5">
        <v>888</v>
      </c>
      <c r="F26" s="16">
        <f t="shared" si="0"/>
        <v>35.619735258724425</v>
      </c>
      <c r="G26" s="16">
        <f t="shared" si="1"/>
        <v>64.380264741275568</v>
      </c>
    </row>
    <row r="27" spans="1:7">
      <c r="A27" s="15" t="s">
        <v>52</v>
      </c>
      <c r="B27" s="4" t="s">
        <v>53</v>
      </c>
      <c r="C27" s="5">
        <v>190</v>
      </c>
      <c r="D27" s="5">
        <v>4172</v>
      </c>
      <c r="E27" s="5">
        <v>2151</v>
      </c>
      <c r="F27" s="16">
        <f t="shared" si="0"/>
        <v>51.558005752636625</v>
      </c>
      <c r="G27" s="16">
        <f t="shared" si="1"/>
        <v>48.441994247363375</v>
      </c>
    </row>
    <row r="28" spans="1:7">
      <c r="A28" s="15" t="s">
        <v>54</v>
      </c>
      <c r="B28" s="4" t="s">
        <v>55</v>
      </c>
      <c r="C28" s="5">
        <v>278</v>
      </c>
      <c r="D28" s="5">
        <v>7090</v>
      </c>
      <c r="E28" s="5">
        <v>1727</v>
      </c>
      <c r="F28" s="16">
        <f t="shared" si="0"/>
        <v>24.358251057827925</v>
      </c>
      <c r="G28" s="16">
        <f t="shared" si="1"/>
        <v>75.641748942172072</v>
      </c>
    </row>
    <row r="29" spans="1:7">
      <c r="A29" s="12"/>
      <c r="B29" s="9" t="s">
        <v>56</v>
      </c>
      <c r="C29" s="10">
        <f>SUM(C5:C28)</f>
        <v>8343</v>
      </c>
      <c r="D29" s="10">
        <f>SUM(D5:D28)</f>
        <v>201955</v>
      </c>
      <c r="E29" s="10">
        <f>SUM(E5:E28)</f>
        <v>72749</v>
      </c>
      <c r="F29" s="11">
        <f t="shared" si="0"/>
        <v>36.022381223539895</v>
      </c>
      <c r="G29" s="11">
        <f t="shared" si="1"/>
        <v>63.977618776460105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65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192</v>
      </c>
      <c r="D5" s="5">
        <v>4088</v>
      </c>
      <c r="E5" s="5">
        <v>942</v>
      </c>
      <c r="F5" s="16">
        <f t="shared" ref="F5:F29" si="0">E5/D5*100</f>
        <v>23.043052837573384</v>
      </c>
      <c r="G5" s="16">
        <f t="shared" ref="G5:G29" si="1">100-F5</f>
        <v>76.956947162426616</v>
      </c>
    </row>
    <row r="6" spans="1:7">
      <c r="A6" s="15" t="s">
        <v>10</v>
      </c>
      <c r="B6" s="17" t="s">
        <v>11</v>
      </c>
      <c r="C6" s="5">
        <v>207</v>
      </c>
      <c r="D6" s="5">
        <v>4503</v>
      </c>
      <c r="E6" s="5">
        <v>845</v>
      </c>
      <c r="F6" s="16">
        <f t="shared" si="0"/>
        <v>18.765267599378195</v>
      </c>
      <c r="G6" s="16">
        <f t="shared" si="1"/>
        <v>81.234732400621809</v>
      </c>
    </row>
    <row r="7" spans="1:7">
      <c r="A7" s="15" t="s">
        <v>12</v>
      </c>
      <c r="B7" s="4" t="s">
        <v>13</v>
      </c>
      <c r="C7" s="5">
        <v>2363</v>
      </c>
      <c r="D7" s="5">
        <v>58984</v>
      </c>
      <c r="E7" s="5">
        <v>15039</v>
      </c>
      <c r="F7" s="16">
        <f t="shared" si="0"/>
        <v>25.496744879967448</v>
      </c>
      <c r="G7" s="16">
        <f t="shared" si="1"/>
        <v>74.503255120032549</v>
      </c>
    </row>
    <row r="8" spans="1:7">
      <c r="A8" s="15" t="s">
        <v>14</v>
      </c>
      <c r="B8" s="4" t="s">
        <v>15</v>
      </c>
      <c r="C8" s="5">
        <v>26</v>
      </c>
      <c r="D8" s="5">
        <v>651</v>
      </c>
      <c r="E8" s="5">
        <v>187</v>
      </c>
      <c r="F8" s="16">
        <f t="shared" si="0"/>
        <v>28.725038402457759</v>
      </c>
      <c r="G8" s="16">
        <f t="shared" si="1"/>
        <v>71.274961597542244</v>
      </c>
    </row>
    <row r="9" spans="1:7">
      <c r="A9" s="15" t="s">
        <v>16</v>
      </c>
      <c r="B9" s="4" t="s">
        <v>17</v>
      </c>
      <c r="C9" s="5">
        <v>402</v>
      </c>
      <c r="D9" s="5">
        <v>9764</v>
      </c>
      <c r="E9" s="5">
        <v>2744</v>
      </c>
      <c r="F9" s="16">
        <f t="shared" si="0"/>
        <v>28.103236378533385</v>
      </c>
      <c r="G9" s="16">
        <f t="shared" si="1"/>
        <v>71.896763621466619</v>
      </c>
    </row>
    <row r="10" spans="1:7">
      <c r="A10" s="15" t="s">
        <v>18</v>
      </c>
      <c r="B10" s="4" t="s">
        <v>19</v>
      </c>
      <c r="C10" s="5">
        <v>542</v>
      </c>
      <c r="D10" s="5">
        <v>13672</v>
      </c>
      <c r="E10" s="5">
        <v>3407</v>
      </c>
      <c r="F10" s="16">
        <f t="shared" si="0"/>
        <v>24.919543592744294</v>
      </c>
      <c r="G10" s="16">
        <f t="shared" si="1"/>
        <v>75.08045640725571</v>
      </c>
    </row>
    <row r="11" spans="1:7">
      <c r="A11" s="15" t="s">
        <v>20</v>
      </c>
      <c r="B11" s="4" t="s">
        <v>21</v>
      </c>
      <c r="C11" s="5">
        <v>515</v>
      </c>
      <c r="D11" s="5">
        <v>13199</v>
      </c>
      <c r="E11" s="5">
        <v>3248</v>
      </c>
      <c r="F11" s="16">
        <f t="shared" si="0"/>
        <v>24.607924842791121</v>
      </c>
      <c r="G11" s="16">
        <f t="shared" si="1"/>
        <v>75.392075157208879</v>
      </c>
    </row>
    <row r="12" spans="1:7">
      <c r="A12" s="15" t="s">
        <v>22</v>
      </c>
      <c r="B12" s="4" t="s">
        <v>23</v>
      </c>
      <c r="C12" s="5">
        <v>636</v>
      </c>
      <c r="D12" s="5">
        <v>16270</v>
      </c>
      <c r="E12" s="5">
        <v>4018</v>
      </c>
      <c r="F12" s="16">
        <f t="shared" si="0"/>
        <v>24.695759065765213</v>
      </c>
      <c r="G12" s="16">
        <f t="shared" si="1"/>
        <v>75.304240934234784</v>
      </c>
    </row>
    <row r="13" spans="1:7">
      <c r="A13" s="15" t="s">
        <v>24</v>
      </c>
      <c r="B13" s="4" t="s">
        <v>25</v>
      </c>
      <c r="C13" s="5">
        <v>655</v>
      </c>
      <c r="D13" s="5">
        <v>16578</v>
      </c>
      <c r="E13" s="5">
        <v>4306</v>
      </c>
      <c r="F13" s="16">
        <f t="shared" si="0"/>
        <v>25.974182651707086</v>
      </c>
      <c r="G13" s="16">
        <f t="shared" si="1"/>
        <v>74.025817348292918</v>
      </c>
    </row>
    <row r="14" spans="1:7">
      <c r="A14" s="15" t="s">
        <v>26</v>
      </c>
      <c r="B14" s="4" t="s">
        <v>27</v>
      </c>
      <c r="C14" s="5">
        <v>299</v>
      </c>
      <c r="D14" s="5">
        <v>6786</v>
      </c>
      <c r="E14" s="5">
        <v>1557</v>
      </c>
      <c r="F14" s="16">
        <f t="shared" si="0"/>
        <v>22.944297082228115</v>
      </c>
      <c r="G14" s="16">
        <f t="shared" si="1"/>
        <v>77.055702917771882</v>
      </c>
    </row>
    <row r="15" spans="1:7">
      <c r="A15" s="15" t="s">
        <v>28</v>
      </c>
      <c r="B15" s="4" t="s">
        <v>29</v>
      </c>
      <c r="C15" s="5">
        <v>164</v>
      </c>
      <c r="D15" s="5">
        <v>3520</v>
      </c>
      <c r="E15" s="5">
        <v>905</v>
      </c>
      <c r="F15" s="16">
        <f t="shared" si="0"/>
        <v>25.71022727272727</v>
      </c>
      <c r="G15" s="16">
        <f t="shared" si="1"/>
        <v>74.289772727272734</v>
      </c>
    </row>
    <row r="16" spans="1:7">
      <c r="A16" s="15" t="s">
        <v>30</v>
      </c>
      <c r="B16" s="4" t="s">
        <v>31</v>
      </c>
      <c r="C16" s="5">
        <v>153</v>
      </c>
      <c r="D16" s="5">
        <v>3373</v>
      </c>
      <c r="E16" s="5">
        <v>834</v>
      </c>
      <c r="F16" s="16">
        <f t="shared" si="0"/>
        <v>24.72576341535725</v>
      </c>
      <c r="G16" s="16">
        <f t="shared" si="1"/>
        <v>75.27423658464275</v>
      </c>
    </row>
    <row r="17" spans="1:7">
      <c r="A17" s="15" t="s">
        <v>32</v>
      </c>
      <c r="B17" s="4" t="s">
        <v>33</v>
      </c>
      <c r="C17" s="5">
        <v>69</v>
      </c>
      <c r="D17" s="5">
        <v>1459</v>
      </c>
      <c r="E17" s="5">
        <v>341</v>
      </c>
      <c r="F17" s="16">
        <f t="shared" si="0"/>
        <v>23.37217272104181</v>
      </c>
      <c r="G17" s="16">
        <f t="shared" si="1"/>
        <v>76.627827278958193</v>
      </c>
    </row>
    <row r="18" spans="1:7">
      <c r="A18" s="15" t="s">
        <v>34</v>
      </c>
      <c r="B18" s="4" t="s">
        <v>35</v>
      </c>
      <c r="C18" s="5">
        <v>84</v>
      </c>
      <c r="D18" s="5">
        <v>1761</v>
      </c>
      <c r="E18" s="5">
        <v>466</v>
      </c>
      <c r="F18" s="16">
        <f t="shared" si="0"/>
        <v>26.462237365133447</v>
      </c>
      <c r="G18" s="16">
        <f t="shared" si="1"/>
        <v>73.537762634866553</v>
      </c>
    </row>
    <row r="19" spans="1:7">
      <c r="A19" s="15" t="s">
        <v>36</v>
      </c>
      <c r="B19" s="4" t="s">
        <v>37</v>
      </c>
      <c r="C19" s="5">
        <v>121</v>
      </c>
      <c r="D19" s="5">
        <v>2583</v>
      </c>
      <c r="E19" s="5">
        <v>592.5</v>
      </c>
      <c r="F19" s="16">
        <f t="shared" si="0"/>
        <v>22.938443670150988</v>
      </c>
      <c r="G19" s="16">
        <f t="shared" si="1"/>
        <v>77.061556329849012</v>
      </c>
    </row>
    <row r="20" spans="1:7">
      <c r="A20" s="15" t="s">
        <v>38</v>
      </c>
      <c r="B20" s="4" t="s">
        <v>39</v>
      </c>
      <c r="C20" s="5">
        <v>93</v>
      </c>
      <c r="D20" s="5">
        <v>2023</v>
      </c>
      <c r="E20" s="5">
        <v>462</v>
      </c>
      <c r="F20" s="16">
        <f t="shared" si="0"/>
        <v>22.837370242214533</v>
      </c>
      <c r="G20" s="16">
        <f t="shared" si="1"/>
        <v>77.162629757785467</v>
      </c>
    </row>
    <row r="21" spans="1:7">
      <c r="A21" s="15" t="s">
        <v>40</v>
      </c>
      <c r="B21" s="4" t="s">
        <v>41</v>
      </c>
      <c r="C21" s="5">
        <v>79</v>
      </c>
      <c r="D21" s="5">
        <v>1619</v>
      </c>
      <c r="E21" s="5">
        <v>543</v>
      </c>
      <c r="F21" s="16">
        <f t="shared" si="0"/>
        <v>33.539221741815936</v>
      </c>
      <c r="G21" s="16">
        <f t="shared" si="1"/>
        <v>66.460778258184064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339</v>
      </c>
      <c r="F22" s="16">
        <f t="shared" si="0"/>
        <v>22.113502935420744</v>
      </c>
      <c r="G22" s="16">
        <f t="shared" si="1"/>
        <v>77.88649706457926</v>
      </c>
    </row>
    <row r="23" spans="1:7">
      <c r="A23" s="15" t="s">
        <v>44</v>
      </c>
      <c r="B23" s="4" t="s">
        <v>45</v>
      </c>
      <c r="C23" s="5">
        <v>124</v>
      </c>
      <c r="D23" s="5">
        <v>2694</v>
      </c>
      <c r="E23" s="5">
        <v>677</v>
      </c>
      <c r="F23" s="16">
        <f t="shared" si="0"/>
        <v>25.129918337045286</v>
      </c>
      <c r="G23" s="16">
        <f t="shared" si="1"/>
        <v>74.870081662954718</v>
      </c>
    </row>
    <row r="24" spans="1:7">
      <c r="A24" s="15" t="s">
        <v>46</v>
      </c>
      <c r="B24" s="4" t="s">
        <v>47</v>
      </c>
      <c r="C24" s="5">
        <v>409</v>
      </c>
      <c r="D24" s="5">
        <v>8734</v>
      </c>
      <c r="E24" s="5">
        <v>1814</v>
      </c>
      <c r="F24" s="16">
        <f t="shared" si="0"/>
        <v>20.769406915502632</v>
      </c>
      <c r="G24" s="16">
        <f t="shared" si="1"/>
        <v>79.230593084497372</v>
      </c>
    </row>
    <row r="25" spans="1:7">
      <c r="A25" s="15" t="s">
        <v>48</v>
      </c>
      <c r="B25" s="4" t="s">
        <v>49</v>
      </c>
      <c r="C25" s="5">
        <v>563</v>
      </c>
      <c r="D25" s="5">
        <v>13312</v>
      </c>
      <c r="E25" s="5">
        <v>3119</v>
      </c>
      <c r="F25" s="16">
        <f t="shared" si="0"/>
        <v>23.429987980769234</v>
      </c>
      <c r="G25" s="16">
        <f t="shared" si="1"/>
        <v>76.570012019230774</v>
      </c>
    </row>
    <row r="26" spans="1:7">
      <c r="A26" s="15" t="s">
        <v>50</v>
      </c>
      <c r="B26" s="4" t="s">
        <v>51</v>
      </c>
      <c r="C26" s="5">
        <v>110</v>
      </c>
      <c r="D26" s="5">
        <v>2355</v>
      </c>
      <c r="E26" s="5">
        <v>493</v>
      </c>
      <c r="F26" s="16">
        <f t="shared" si="0"/>
        <v>20.934182590233547</v>
      </c>
      <c r="G26" s="16">
        <f t="shared" si="1"/>
        <v>79.065817409766453</v>
      </c>
    </row>
    <row r="27" spans="1:7">
      <c r="A27" s="15" t="s">
        <v>52</v>
      </c>
      <c r="B27" s="4" t="s">
        <v>53</v>
      </c>
      <c r="C27" s="5">
        <v>186</v>
      </c>
      <c r="D27" s="5">
        <v>3964</v>
      </c>
      <c r="E27" s="5">
        <v>1018</v>
      </c>
      <c r="F27" s="16">
        <f t="shared" si="0"/>
        <v>25.681130171543899</v>
      </c>
      <c r="G27" s="16">
        <f t="shared" si="1"/>
        <v>74.318869828456101</v>
      </c>
    </row>
    <row r="28" spans="1:7">
      <c r="A28" s="15" t="s">
        <v>54</v>
      </c>
      <c r="B28" s="4" t="s">
        <v>55</v>
      </c>
      <c r="C28" s="5">
        <v>277</v>
      </c>
      <c r="D28" s="5">
        <v>7132</v>
      </c>
      <c r="E28" s="5">
        <v>1645</v>
      </c>
      <c r="F28" s="16">
        <f t="shared" si="0"/>
        <v>23.065058889512059</v>
      </c>
      <c r="G28" s="16">
        <f t="shared" si="1"/>
        <v>76.934941110487941</v>
      </c>
    </row>
    <row r="29" spans="1:7">
      <c r="A29" s="12"/>
      <c r="B29" s="9" t="s">
        <v>56</v>
      </c>
      <c r="C29" s="10">
        <f>SUM(C5:C28)</f>
        <v>8342</v>
      </c>
      <c r="D29" s="10">
        <f>SUM(D5:D28)</f>
        <v>200557</v>
      </c>
      <c r="E29" s="10">
        <f>SUM(E5:E28)</f>
        <v>49541.5</v>
      </c>
      <c r="F29" s="11">
        <f t="shared" si="0"/>
        <v>24.70195505517135</v>
      </c>
      <c r="G29" s="11">
        <f t="shared" si="1"/>
        <v>75.298044944828646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GRNBBR70L62D205T</dc:creator>
  <cp:lastModifiedBy>MGRNTS88E52Z133C</cp:lastModifiedBy>
  <dcterms:created xsi:type="dcterms:W3CDTF">2022-08-24T10:40:06Z</dcterms:created>
  <dcterms:modified xsi:type="dcterms:W3CDTF">2025-05-08T06:13:49Z</dcterms:modified>
</cp:coreProperties>
</file>